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tabRatio="735" activeTab="1"/>
  </bookViews>
  <sheets>
    <sheet name="calendrier" sheetId="1" r:id="rId1"/>
    <sheet name="resultat" sheetId="2" r:id="rId2"/>
    <sheet name="classement" sheetId="3" r:id="rId3"/>
  </sheets>
  <definedNames>
    <definedName name="_xlnm.Print_Area" localSheetId="1">'resultat'!$A:$J</definedName>
  </definedNames>
  <calcPr fullCalcOnLoad="1" refMode="R1C1"/>
</workbook>
</file>

<file path=xl/sharedStrings.xml><?xml version="1.0" encoding="utf-8"?>
<sst xmlns="http://schemas.openxmlformats.org/spreadsheetml/2006/main" count="495" uniqueCount="144">
  <si>
    <t>D</t>
  </si>
  <si>
    <t>Herblay</t>
  </si>
  <si>
    <t>Ermont</t>
  </si>
  <si>
    <t>Cergy</t>
  </si>
  <si>
    <t>RESERVE</t>
  </si>
  <si>
    <t>10h</t>
  </si>
  <si>
    <t>12h30</t>
  </si>
  <si>
    <t>15h</t>
  </si>
  <si>
    <t>Saint Leu</t>
  </si>
  <si>
    <t>score</t>
  </si>
  <si>
    <t>match</t>
  </si>
  <si>
    <t>Scoreur</t>
  </si>
  <si>
    <t>Arbitre 2</t>
  </si>
  <si>
    <t>Arbitre 1</t>
  </si>
  <si>
    <t>Arbitre 3</t>
  </si>
  <si>
    <t>MJ</t>
  </si>
  <si>
    <t>V</t>
  </si>
  <si>
    <t>Ratio</t>
  </si>
  <si>
    <t>Ermont 3</t>
  </si>
  <si>
    <t>Le Thillay</t>
  </si>
  <si>
    <t>Dietrich Mickaël</t>
  </si>
  <si>
    <t>Seyrat Yann</t>
  </si>
  <si>
    <t>Mendès Jacky</t>
  </si>
  <si>
    <t>Picquet Lionel</t>
  </si>
  <si>
    <t>RESULTATS CHAMPIONNAT CD 95 SENIOR 2007</t>
  </si>
  <si>
    <t>Patino Lipcius</t>
  </si>
  <si>
    <t>Lenfant Romain</t>
  </si>
  <si>
    <t>Behier Florent</t>
  </si>
  <si>
    <t>Faure Olivier</t>
  </si>
  <si>
    <t>Eggermont Peter</t>
  </si>
  <si>
    <t>Cergy 2</t>
  </si>
  <si>
    <t>Da Cuhna José</t>
  </si>
  <si>
    <t>Prigent Rémi</t>
  </si>
  <si>
    <t>Huriez Raynald</t>
  </si>
  <si>
    <t>VISITEUR</t>
  </si>
  <si>
    <t>DOMICILE</t>
  </si>
  <si>
    <t>Ermont 2</t>
  </si>
  <si>
    <t>Roucan Florent</t>
  </si>
  <si>
    <t>Lagnez Benjamin</t>
  </si>
  <si>
    <t>English Sally</t>
  </si>
  <si>
    <t>Mannigel</t>
  </si>
  <si>
    <t>Chanel Christophe</t>
  </si>
  <si>
    <t>Derouin Jacqueline</t>
  </si>
  <si>
    <t>Vauréal 2</t>
  </si>
  <si>
    <t>Cumul</t>
  </si>
  <si>
    <t>CLASSEMENT CHAMPIONNAT CD95 SENIOR 2007</t>
  </si>
  <si>
    <t>Comité Départemental de Baseball, Softball et Cricket              du Val d'Oise</t>
  </si>
  <si>
    <t>Championnat Senior 95 - Saison 2007</t>
  </si>
  <si>
    <t>Saison Régulière 7 équipes</t>
  </si>
  <si>
    <t>Date</t>
  </si>
  <si>
    <t>Plateau 1</t>
  </si>
  <si>
    <t>Plateau 2</t>
  </si>
  <si>
    <t>Terrain</t>
  </si>
  <si>
    <t>Vauréal</t>
  </si>
  <si>
    <t>Matchs</t>
  </si>
  <si>
    <t>Vauréal2 - Saint Leu</t>
  </si>
  <si>
    <t>Saint Leu - Ermont2</t>
  </si>
  <si>
    <t>Ermont2 - Vauréal2</t>
  </si>
  <si>
    <t>Ermont3 - Le Thillay</t>
  </si>
  <si>
    <t>Herblay - Ermont3</t>
  </si>
  <si>
    <t>Le Thillay - Herblay</t>
  </si>
  <si>
    <t>Officiels</t>
  </si>
  <si>
    <t>Ermont2</t>
  </si>
  <si>
    <t>Vauréal2</t>
  </si>
  <si>
    <t>Ermont3</t>
  </si>
  <si>
    <t>Le Thillay - Cergy2</t>
  </si>
  <si>
    <t>Ermont2 - Le Thillay</t>
  </si>
  <si>
    <t>Cergy2 - Ermont2</t>
  </si>
  <si>
    <t>Vauréal2 - Herblay</t>
  </si>
  <si>
    <t>Saint Leu - Vauréal2</t>
  </si>
  <si>
    <t>Herblay - Saint Leu</t>
  </si>
  <si>
    <t>Cergy2</t>
  </si>
  <si>
    <t xml:space="preserve">Vauréal </t>
  </si>
  <si>
    <t>Herblay - Ermont2</t>
  </si>
  <si>
    <t>Ermont3 - Herblay</t>
  </si>
  <si>
    <t>Ermont2 - Ermont3</t>
  </si>
  <si>
    <t>Cergy2 - Le Thillay</t>
  </si>
  <si>
    <t>Le Thillay - Vauréal2</t>
  </si>
  <si>
    <t>Vauréal2 - Cergy2</t>
  </si>
  <si>
    <t>Repos</t>
  </si>
  <si>
    <t>Le Thillay - Saint Leu</t>
  </si>
  <si>
    <t>Herblay - Le Thillay</t>
  </si>
  <si>
    <t>Cergy2 - Herblay</t>
  </si>
  <si>
    <t>Ermont2 - Cergy2</t>
  </si>
  <si>
    <t>Saint Leu - Ermont3</t>
  </si>
  <si>
    <t>Ermont3 - Ermont2</t>
  </si>
  <si>
    <t>Cergy2 - Vauréal2</t>
  </si>
  <si>
    <t>Vauréal2 - Ermont3</t>
  </si>
  <si>
    <t>Ermont3 - Cergy2</t>
  </si>
  <si>
    <t>Le Thillay - Ermont2</t>
  </si>
  <si>
    <t>Ermont2 - Saint Leu</t>
  </si>
  <si>
    <t>Saint Leu - Le Thillay</t>
  </si>
  <si>
    <t>Saint Leu (Herblay)</t>
  </si>
  <si>
    <t>Ermont3 - Vauréal2</t>
  </si>
  <si>
    <t>Vauréal2 - Le Thillay</t>
  </si>
  <si>
    <t>Le Thillay - Ermont3</t>
  </si>
  <si>
    <t>Cergy2 - Saint Leu</t>
  </si>
  <si>
    <t>Herblay - Cergy2</t>
  </si>
  <si>
    <t>Saint Leu - Herblay</t>
  </si>
  <si>
    <t>Réserve</t>
  </si>
  <si>
    <t>Saint Leu (Cergy)</t>
  </si>
  <si>
    <t>Vauréal2 - Ermont2</t>
  </si>
  <si>
    <t>Ermont2 - Herblay</t>
  </si>
  <si>
    <t>Herblay - Vauréal2</t>
  </si>
  <si>
    <t>Ermont3 - Saint Leu</t>
  </si>
  <si>
    <t>Cergy2 - Ermont3</t>
  </si>
  <si>
    <t>Saint Leu - Cergy2</t>
  </si>
  <si>
    <t>Play-off (match de 7 manches, Play Ball 10h)</t>
  </si>
  <si>
    <t>Classement 1 à 4</t>
  </si>
  <si>
    <t>Classement 5 à 7</t>
  </si>
  <si>
    <t>Match</t>
  </si>
  <si>
    <t>Arbitre</t>
  </si>
  <si>
    <t>2</t>
  </si>
  <si>
    <t>4</t>
  </si>
  <si>
    <t>1</t>
  </si>
  <si>
    <t>6</t>
  </si>
  <si>
    <t>3</t>
  </si>
  <si>
    <t>5</t>
  </si>
  <si>
    <t>7</t>
  </si>
  <si>
    <t xml:space="preserve">Finale </t>
  </si>
  <si>
    <t>Petite Finale</t>
  </si>
  <si>
    <t xml:space="preserve">Le planning des play off sera précisé à la fin de la saison régulière pour s'accorder avec la disponibilité des terrains. </t>
  </si>
  <si>
    <t>Le premier club cité est celui qui est visiteur (il attaque donc en premier)</t>
  </si>
  <si>
    <t>Serincourt Mickaël</t>
  </si>
  <si>
    <t>Jacquin Renaud</t>
  </si>
  <si>
    <t>Gameiro Daniel</t>
  </si>
  <si>
    <t>Jehanno Aymeric</t>
  </si>
  <si>
    <t>Mazeiller Nicolas</t>
  </si>
  <si>
    <t>Garcia Mickaël</t>
  </si>
  <si>
    <t>Nizari Ben</t>
  </si>
  <si>
    <t>Fagris Sébastien</t>
  </si>
  <si>
    <t>reporté</t>
  </si>
  <si>
    <t>Inter CD minime à Le Thillay</t>
  </si>
  <si>
    <t>SAISON REGULIERE</t>
  </si>
  <si>
    <t>pas de feuille</t>
  </si>
  <si>
    <t>Pils François</t>
  </si>
  <si>
    <t>Defane Alexandra</t>
  </si>
  <si>
    <t>Jehanno</t>
  </si>
  <si>
    <t>Pagel Jenna</t>
  </si>
  <si>
    <t>Rousset Fabien</t>
  </si>
  <si>
    <t>Blain Eric</t>
  </si>
  <si>
    <t>Prigent Rémy</t>
  </si>
  <si>
    <t>08/04/2007 (reporté)</t>
  </si>
  <si>
    <t>retard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</si>
</sst>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30"/>
      <name val="CG Times"/>
      <family val="1"/>
    </font>
    <font>
      <sz val="26"/>
      <name val="CG Times"/>
      <family val="1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4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20" fontId="0" fillId="0" borderId="0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8" xfId="0" applyFont="1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" fontId="0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6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" fontId="0" fillId="0" borderId="2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" fontId="0" fillId="0" borderId="6" xfId="0" applyNumberFormat="1" applyFont="1" applyFill="1" applyBorder="1" applyAlignment="1">
      <alignment horizontal="center" vertical="center"/>
    </xf>
    <xf numFmtId="16" fontId="0" fillId="0" borderId="1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" fontId="12" fillId="0" borderId="30" xfId="0" applyNumberFormat="1" applyFont="1" applyFill="1" applyBorder="1" applyAlignment="1">
      <alignment horizontal="center" vertical="center"/>
    </xf>
    <xf numFmtId="16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" fontId="0" fillId="0" borderId="7" xfId="0" applyNumberFormat="1" applyFont="1" applyFill="1" applyBorder="1" applyAlignment="1">
      <alignment horizontal="center" vertical="center"/>
    </xf>
    <xf numFmtId="16" fontId="0" fillId="0" borderId="29" xfId="0" applyNumberFormat="1" applyFont="1" applyFill="1" applyBorder="1" applyAlignment="1">
      <alignment horizontal="center" vertical="center"/>
    </xf>
    <xf numFmtId="16" fontId="12" fillId="0" borderId="31" xfId="0" applyNumberFormat="1" applyFont="1" applyFill="1" applyBorder="1" applyAlignment="1">
      <alignment horizontal="center" vertical="center"/>
    </xf>
    <xf numFmtId="16" fontId="0" fillId="0" borderId="3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16" fontId="1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6" fontId="0" fillId="0" borderId="4" xfId="0" applyNumberForma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 vertical="center"/>
    </xf>
    <xf numFmtId="16" fontId="1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1" fillId="0" borderId="4" xfId="0" applyNumberFormat="1" applyFont="1" applyBorder="1" applyAlignment="1">
      <alignment horizontal="center"/>
    </xf>
    <xf numFmtId="16" fontId="12" fillId="0" borderId="39" xfId="0" applyNumberFormat="1" applyFont="1" applyFill="1" applyBorder="1" applyAlignment="1">
      <alignment horizontal="center" vertical="center"/>
    </xf>
    <xf numFmtId="16" fontId="12" fillId="0" borderId="40" xfId="0" applyNumberFormat="1" applyFont="1" applyFill="1" applyBorder="1" applyAlignment="1">
      <alignment horizontal="center" vertical="center"/>
    </xf>
    <xf numFmtId="16" fontId="12" fillId="0" borderId="4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" fontId="12" fillId="0" borderId="42" xfId="0" applyNumberFormat="1" applyFont="1" applyFill="1" applyBorder="1" applyAlignment="1">
      <alignment horizontal="center" vertical="center"/>
    </xf>
    <xf numFmtId="16" fontId="12" fillId="0" borderId="43" xfId="0" applyNumberFormat="1" applyFont="1" applyFill="1" applyBorder="1" applyAlignment="1">
      <alignment horizontal="center" vertical="center"/>
    </xf>
    <xf numFmtId="16" fontId="12" fillId="0" borderId="44" xfId="0" applyNumberFormat="1" applyFont="1" applyFill="1" applyBorder="1" applyAlignment="1">
      <alignment horizontal="center" vertical="center"/>
    </xf>
    <xf numFmtId="16" fontId="12" fillId="3" borderId="45" xfId="0" applyNumberFormat="1" applyFont="1" applyFill="1" applyBorder="1" applyAlignment="1">
      <alignment horizontal="center" vertical="center"/>
    </xf>
    <xf numFmtId="16" fontId="12" fillId="3" borderId="46" xfId="0" applyNumberFormat="1" applyFont="1" applyFill="1" applyBorder="1" applyAlignment="1">
      <alignment horizontal="center" vertical="center"/>
    </xf>
    <xf numFmtId="16" fontId="12" fillId="3" borderId="47" xfId="0" applyNumberFormat="1" applyFont="1" applyFill="1" applyBorder="1" applyAlignment="1">
      <alignment horizontal="center" vertical="center"/>
    </xf>
    <xf numFmtId="16" fontId="12" fillId="3" borderId="48" xfId="0" applyNumberFormat="1" applyFont="1" applyFill="1" applyBorder="1" applyAlignment="1">
      <alignment horizontal="center" vertical="center"/>
    </xf>
    <xf numFmtId="16" fontId="12" fillId="3" borderId="33" xfId="0" applyNumberFormat="1" applyFont="1" applyFill="1" applyBorder="1" applyAlignment="1">
      <alignment horizontal="center" vertical="center"/>
    </xf>
    <xf numFmtId="16" fontId="12" fillId="3" borderId="4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6" fontId="12" fillId="0" borderId="50" xfId="0" applyNumberFormat="1" applyFont="1" applyFill="1" applyBorder="1" applyAlignment="1">
      <alignment horizontal="center" vertical="center"/>
    </xf>
    <xf numFmtId="16" fontId="12" fillId="0" borderId="51" xfId="0" applyNumberFormat="1" applyFont="1" applyFill="1" applyBorder="1" applyAlignment="1">
      <alignment horizontal="center" vertical="center"/>
    </xf>
    <xf numFmtId="16" fontId="12" fillId="0" borderId="52" xfId="0" applyNumberFormat="1" applyFont="1" applyFill="1" applyBorder="1" applyAlignment="1">
      <alignment horizontal="center" vertical="center"/>
    </xf>
    <xf numFmtId="16" fontId="12" fillId="0" borderId="45" xfId="0" applyNumberFormat="1" applyFont="1" applyFill="1" applyBorder="1" applyAlignment="1">
      <alignment horizontal="center" vertical="center"/>
    </xf>
    <xf numFmtId="16" fontId="12" fillId="0" borderId="46" xfId="0" applyNumberFormat="1" applyFont="1" applyFill="1" applyBorder="1" applyAlignment="1">
      <alignment horizontal="center" vertical="center"/>
    </xf>
    <xf numFmtId="16" fontId="12" fillId="0" borderId="48" xfId="0" applyNumberFormat="1" applyFont="1" applyFill="1" applyBorder="1" applyAlignment="1">
      <alignment horizontal="center" vertical="center"/>
    </xf>
    <xf numFmtId="16" fontId="12" fillId="0" borderId="33" xfId="0" applyNumberFormat="1" applyFont="1" applyFill="1" applyBorder="1" applyAlignment="1">
      <alignment horizontal="center" vertical="center"/>
    </xf>
    <xf numFmtId="16" fontId="12" fillId="0" borderId="26" xfId="0" applyNumberFormat="1" applyFont="1" applyFill="1" applyBorder="1" applyAlignment="1">
      <alignment horizontal="center" vertical="center"/>
    </xf>
    <xf numFmtId="16" fontId="12" fillId="0" borderId="53" xfId="0" applyNumberFormat="1" applyFont="1" applyFill="1" applyBorder="1" applyAlignment="1">
      <alignment horizontal="center" vertical="center"/>
    </xf>
    <xf numFmtId="0" fontId="11" fillId="0" borderId="50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54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16" fontId="12" fillId="0" borderId="55" xfId="0" applyNumberFormat="1" applyFont="1" applyFill="1" applyBorder="1" applyAlignment="1">
      <alignment horizontal="center" vertical="center"/>
    </xf>
    <xf numFmtId="16" fontId="12" fillId="0" borderId="56" xfId="0" applyNumberFormat="1" applyFont="1" applyFill="1" applyBorder="1" applyAlignment="1">
      <alignment horizontal="center" vertical="center"/>
    </xf>
    <xf numFmtId="16" fontId="12" fillId="0" borderId="57" xfId="0" applyNumberFormat="1" applyFont="1" applyFill="1" applyBorder="1" applyAlignment="1">
      <alignment horizontal="center" vertical="center"/>
    </xf>
    <xf numFmtId="16" fontId="12" fillId="0" borderId="58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16" fontId="10" fillId="4" borderId="59" xfId="0" applyNumberFormat="1" applyFont="1" applyFill="1" applyBorder="1" applyAlignment="1">
      <alignment horizontal="center" vertical="center"/>
    </xf>
    <xf numFmtId="16" fontId="10" fillId="4" borderId="60" xfId="0" applyNumberFormat="1" applyFont="1" applyFill="1" applyBorder="1" applyAlignment="1">
      <alignment horizontal="center" vertical="center"/>
    </xf>
    <xf numFmtId="16" fontId="10" fillId="4" borderId="6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62" xfId="0" applyNumberFormat="1" applyFont="1" applyFill="1" applyBorder="1" applyAlignment="1">
      <alignment horizontal="center" vertical="center"/>
    </xf>
    <xf numFmtId="0" fontId="11" fillId="0" borderId="63" xfId="0" applyNumberFormat="1" applyFont="1" applyFill="1" applyBorder="1" applyAlignment="1">
      <alignment horizontal="center" vertical="center"/>
    </xf>
    <xf numFmtId="0" fontId="11" fillId="0" borderId="64" xfId="0" applyNumberFormat="1" applyFont="1" applyFill="1" applyBorder="1" applyAlignment="1">
      <alignment horizontal="center" vertical="center"/>
    </xf>
    <xf numFmtId="0" fontId="11" fillId="0" borderId="65" xfId="0" applyNumberFormat="1" applyFont="1" applyFill="1" applyBorder="1" applyAlignment="1">
      <alignment horizontal="center" vertical="center"/>
    </xf>
    <xf numFmtId="0" fontId="11" fillId="0" borderId="66" xfId="0" applyNumberFormat="1" applyFont="1" applyFill="1" applyBorder="1" applyAlignment="1">
      <alignment horizontal="center" vertical="center"/>
    </xf>
    <xf numFmtId="0" fontId="11" fillId="0" borderId="67" xfId="0" applyNumberFormat="1" applyFont="1" applyFill="1" applyBorder="1" applyAlignment="1">
      <alignment horizontal="center" vertical="center"/>
    </xf>
    <xf numFmtId="0" fontId="11" fillId="0" borderId="68" xfId="0" applyNumberFormat="1" applyFont="1" applyFill="1" applyBorder="1" applyAlignment="1">
      <alignment horizontal="center" vertical="center"/>
    </xf>
    <xf numFmtId="16" fontId="13" fillId="3" borderId="46" xfId="0" applyNumberFormat="1" applyFont="1" applyFill="1" applyBorder="1" applyAlignment="1">
      <alignment horizontal="center" vertical="center" wrapText="1"/>
    </xf>
    <xf numFmtId="16" fontId="13" fillId="3" borderId="0" xfId="0" applyNumberFormat="1" applyFont="1" applyFill="1" applyBorder="1" applyAlignment="1">
      <alignment horizontal="center" vertical="center" wrapText="1"/>
    </xf>
    <xf numFmtId="0" fontId="9" fillId="5" borderId="59" xfId="0" applyFont="1" applyFill="1" applyBorder="1" applyAlignment="1">
      <alignment horizontal="center" vertical="center"/>
    </xf>
    <xf numFmtId="0" fontId="9" fillId="5" borderId="60" xfId="0" applyFont="1" applyFill="1" applyBorder="1" applyAlignment="1">
      <alignment horizontal="center" vertical="center"/>
    </xf>
    <xf numFmtId="0" fontId="9" fillId="5" borderId="6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16" fontId="1" fillId="0" borderId="8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6" fontId="1" fillId="3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152400</xdr:rowOff>
    </xdr:from>
    <xdr:to>
      <xdr:col>1</xdr:col>
      <xdr:colOff>676275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14325"/>
          <a:ext cx="1371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70" zoomScaleNormal="70" workbookViewId="0" topLeftCell="A13">
      <selection activeCell="L25" sqref="L25"/>
    </sheetView>
  </sheetViews>
  <sheetFormatPr defaultColWidth="11.421875" defaultRowHeight="12.75"/>
  <cols>
    <col min="1" max="2" width="11.421875" style="37" customWidth="1"/>
    <col min="3" max="3" width="23.57421875" style="37" bestFit="1" customWidth="1"/>
    <col min="4" max="7" width="22.8515625" style="37" bestFit="1" customWidth="1"/>
    <col min="8" max="8" width="23.57421875" style="37" bestFit="1" customWidth="1"/>
    <col min="9" max="9" width="3.7109375" style="37" customWidth="1"/>
    <col min="10" max="10" width="3.8515625" style="37" customWidth="1"/>
    <col min="11" max="11" width="9.00390625" style="37" bestFit="1" customWidth="1"/>
    <col min="12" max="12" width="10.421875" style="37" bestFit="1" customWidth="1"/>
    <col min="13" max="13" width="9.28125" style="37" bestFit="1" customWidth="1"/>
    <col min="14" max="14" width="8.00390625" style="37" bestFit="1" customWidth="1"/>
    <col min="15" max="15" width="9.140625" style="37" bestFit="1" customWidth="1"/>
    <col min="16" max="17" width="8.8515625" style="37" bestFit="1" customWidth="1"/>
    <col min="18" max="16384" width="11.421875" style="37" customWidth="1"/>
  </cols>
  <sheetData>
    <row r="1" spans="3:12" ht="12.75" customHeight="1">
      <c r="C1" s="114" t="s">
        <v>46</v>
      </c>
      <c r="D1" s="114"/>
      <c r="E1" s="114"/>
      <c r="F1" s="114"/>
      <c r="G1" s="114"/>
      <c r="H1" s="114"/>
      <c r="I1" s="38"/>
      <c r="J1" s="38"/>
      <c r="K1" s="38"/>
      <c r="L1" s="38"/>
    </row>
    <row r="2" spans="3:12" ht="12.75" customHeight="1">
      <c r="C2" s="114"/>
      <c r="D2" s="114"/>
      <c r="E2" s="114"/>
      <c r="F2" s="114"/>
      <c r="G2" s="114"/>
      <c r="H2" s="114"/>
      <c r="I2" s="38"/>
      <c r="J2" s="38"/>
      <c r="K2" s="38"/>
      <c r="L2" s="38"/>
    </row>
    <row r="3" spans="3:12" ht="12.75" customHeight="1">
      <c r="C3" s="114"/>
      <c r="D3" s="114"/>
      <c r="E3" s="114"/>
      <c r="F3" s="114"/>
      <c r="G3" s="114"/>
      <c r="H3" s="114"/>
      <c r="I3" s="38"/>
      <c r="J3" s="38"/>
      <c r="K3" s="38"/>
      <c r="L3" s="38"/>
    </row>
    <row r="4" spans="3:12" ht="12.75" customHeight="1">
      <c r="C4" s="114"/>
      <c r="D4" s="114"/>
      <c r="E4" s="114"/>
      <c r="F4" s="114"/>
      <c r="G4" s="114"/>
      <c r="H4" s="114"/>
      <c r="I4" s="38"/>
      <c r="J4" s="38"/>
      <c r="K4" s="38"/>
      <c r="L4" s="38"/>
    </row>
    <row r="5" spans="3:12" ht="12.75" customHeight="1">
      <c r="C5" s="114"/>
      <c r="D5" s="114"/>
      <c r="E5" s="114"/>
      <c r="F5" s="114"/>
      <c r="G5" s="114"/>
      <c r="H5" s="114"/>
      <c r="I5" s="38"/>
      <c r="J5" s="38"/>
      <c r="K5" s="38"/>
      <c r="L5" s="38"/>
    </row>
    <row r="6" spans="3:12" ht="12.75" customHeight="1">
      <c r="C6" s="114"/>
      <c r="D6" s="114"/>
      <c r="E6" s="114"/>
      <c r="F6" s="114"/>
      <c r="G6" s="114"/>
      <c r="H6" s="114"/>
      <c r="I6" s="38"/>
      <c r="J6" s="38"/>
      <c r="K6" s="38"/>
      <c r="L6" s="38"/>
    </row>
    <row r="7" spans="3:12" ht="12.75" customHeight="1">
      <c r="C7" s="114"/>
      <c r="D7" s="114"/>
      <c r="E7" s="114"/>
      <c r="F7" s="114"/>
      <c r="G7" s="114"/>
      <c r="H7" s="114"/>
      <c r="I7" s="38"/>
      <c r="J7" s="38"/>
      <c r="K7" s="38"/>
      <c r="L7" s="38"/>
    </row>
    <row r="8" spans="3:12" ht="12.75" customHeight="1">
      <c r="C8" s="114"/>
      <c r="D8" s="114"/>
      <c r="E8" s="114"/>
      <c r="F8" s="114"/>
      <c r="G8" s="114"/>
      <c r="H8" s="114"/>
      <c r="I8" s="39"/>
      <c r="J8" s="38"/>
      <c r="K8" s="38"/>
      <c r="L8" s="38"/>
    </row>
    <row r="9" spans="3:12" ht="12.75" customHeight="1">
      <c r="C9" s="39"/>
      <c r="D9" s="39"/>
      <c r="E9" s="39"/>
      <c r="F9" s="39"/>
      <c r="G9" s="39"/>
      <c r="H9" s="39"/>
      <c r="I9" s="39"/>
      <c r="J9" s="38"/>
      <c r="K9" s="38"/>
      <c r="L9" s="38"/>
    </row>
    <row r="10" spans="3:12" ht="12.75" customHeight="1">
      <c r="C10" s="39"/>
      <c r="D10" s="39"/>
      <c r="E10" s="39"/>
      <c r="F10" s="39"/>
      <c r="G10" s="39"/>
      <c r="H10" s="39"/>
      <c r="I10" s="39"/>
      <c r="J10" s="38"/>
      <c r="K10" s="38"/>
      <c r="L10" s="38"/>
    </row>
    <row r="13" ht="13.5" thickBot="1"/>
    <row r="14" spans="1:9" ht="49.5" customHeight="1" thickBot="1">
      <c r="A14" s="163" t="s">
        <v>47</v>
      </c>
      <c r="B14" s="164"/>
      <c r="C14" s="164"/>
      <c r="D14" s="164"/>
      <c r="E14" s="164"/>
      <c r="F14" s="164"/>
      <c r="G14" s="164"/>
      <c r="H14" s="165"/>
      <c r="I14" s="40"/>
    </row>
    <row r="15" spans="1:9" ht="29.25" customHeight="1" thickBot="1">
      <c r="A15" s="137" t="s">
        <v>48</v>
      </c>
      <c r="B15" s="138"/>
      <c r="C15" s="138"/>
      <c r="D15" s="138"/>
      <c r="E15" s="138"/>
      <c r="F15" s="138"/>
      <c r="G15" s="138"/>
      <c r="H15" s="139"/>
      <c r="I15" s="41"/>
    </row>
    <row r="16" spans="1:9" ht="22.5" customHeight="1" thickBot="1">
      <c r="A16" s="175" t="s">
        <v>49</v>
      </c>
      <c r="B16" s="176"/>
      <c r="C16" s="144" t="s">
        <v>50</v>
      </c>
      <c r="D16" s="145"/>
      <c r="E16" s="146"/>
      <c r="F16" s="144" t="s">
        <v>51</v>
      </c>
      <c r="G16" s="145"/>
      <c r="H16" s="146"/>
      <c r="I16" s="41"/>
    </row>
    <row r="17" spans="1:9" ht="22.5" customHeight="1" thickBot="1">
      <c r="A17" s="177"/>
      <c r="B17" s="178"/>
      <c r="C17" s="42" t="s">
        <v>5</v>
      </c>
      <c r="D17" s="43" t="s">
        <v>6</v>
      </c>
      <c r="E17" s="44" t="s">
        <v>7</v>
      </c>
      <c r="F17" s="42" t="s">
        <v>5</v>
      </c>
      <c r="G17" s="43" t="s">
        <v>6</v>
      </c>
      <c r="H17" s="44" t="s">
        <v>7</v>
      </c>
      <c r="I17" s="41"/>
    </row>
    <row r="18" spans="1:9" ht="22.5" customHeight="1">
      <c r="A18" s="105">
        <v>39159</v>
      </c>
      <c r="B18" s="45" t="s">
        <v>52</v>
      </c>
      <c r="C18" s="127" t="s">
        <v>53</v>
      </c>
      <c r="D18" s="128"/>
      <c r="E18" s="129"/>
      <c r="F18" s="130" t="s">
        <v>19</v>
      </c>
      <c r="G18" s="131"/>
      <c r="H18" s="132"/>
      <c r="I18" s="41"/>
    </row>
    <row r="19" spans="1:9" ht="19.5" customHeight="1">
      <c r="A19" s="106"/>
      <c r="B19" s="46" t="s">
        <v>54</v>
      </c>
      <c r="C19" s="47" t="s">
        <v>55</v>
      </c>
      <c r="D19" s="48" t="s">
        <v>56</v>
      </c>
      <c r="E19" s="49" t="s">
        <v>57</v>
      </c>
      <c r="F19" s="47" t="s">
        <v>58</v>
      </c>
      <c r="G19" s="48" t="s">
        <v>59</v>
      </c>
      <c r="H19" s="50" t="s">
        <v>60</v>
      </c>
      <c r="I19" s="51"/>
    </row>
    <row r="20" spans="1:9" ht="19.5" customHeight="1" thickBot="1">
      <c r="A20" s="107"/>
      <c r="B20" s="52" t="s">
        <v>61</v>
      </c>
      <c r="C20" s="53" t="s">
        <v>62</v>
      </c>
      <c r="D20" s="54" t="s">
        <v>63</v>
      </c>
      <c r="E20" s="55" t="s">
        <v>8</v>
      </c>
      <c r="F20" s="53" t="s">
        <v>1</v>
      </c>
      <c r="G20" s="54" t="s">
        <v>19</v>
      </c>
      <c r="H20" s="56" t="s">
        <v>64</v>
      </c>
      <c r="I20" s="51"/>
    </row>
    <row r="21" spans="1:9" ht="19.5" customHeight="1">
      <c r="A21" s="105">
        <v>39166</v>
      </c>
      <c r="B21" s="45" t="s">
        <v>52</v>
      </c>
      <c r="C21" s="130" t="s">
        <v>3</v>
      </c>
      <c r="D21" s="131"/>
      <c r="E21" s="132"/>
      <c r="F21" s="133" t="s">
        <v>1</v>
      </c>
      <c r="G21" s="131"/>
      <c r="H21" s="132"/>
      <c r="I21" s="51"/>
    </row>
    <row r="22" spans="1:9" ht="19.5" customHeight="1">
      <c r="A22" s="106"/>
      <c r="B22" s="46" t="s">
        <v>54</v>
      </c>
      <c r="C22" s="47" t="s">
        <v>76</v>
      </c>
      <c r="D22" s="48" t="s">
        <v>89</v>
      </c>
      <c r="E22" s="50" t="s">
        <v>83</v>
      </c>
      <c r="F22" s="57" t="s">
        <v>68</v>
      </c>
      <c r="G22" s="48" t="s">
        <v>69</v>
      </c>
      <c r="H22" s="50" t="s">
        <v>70</v>
      </c>
      <c r="I22" s="51"/>
    </row>
    <row r="23" spans="1:9" ht="19.5" customHeight="1" thickBot="1">
      <c r="A23" s="107"/>
      <c r="B23" s="58" t="s">
        <v>61</v>
      </c>
      <c r="C23" s="53" t="s">
        <v>62</v>
      </c>
      <c r="D23" s="54" t="s">
        <v>71</v>
      </c>
      <c r="E23" s="56" t="s">
        <v>19</v>
      </c>
      <c r="F23" s="59" t="s">
        <v>8</v>
      </c>
      <c r="G23" s="54" t="s">
        <v>1</v>
      </c>
      <c r="H23" s="56" t="s">
        <v>63</v>
      </c>
      <c r="I23" s="51"/>
    </row>
    <row r="24" spans="1:9" ht="19.5" customHeight="1">
      <c r="A24" s="105">
        <v>39173</v>
      </c>
      <c r="B24" s="60" t="s">
        <v>52</v>
      </c>
      <c r="C24" s="130" t="s">
        <v>2</v>
      </c>
      <c r="D24" s="131"/>
      <c r="E24" s="132"/>
      <c r="F24" s="130" t="s">
        <v>72</v>
      </c>
      <c r="G24" s="131"/>
      <c r="H24" s="132"/>
      <c r="I24" s="51"/>
    </row>
    <row r="25" spans="1:9" ht="19.5" customHeight="1">
      <c r="A25" s="106"/>
      <c r="B25" s="61" t="s">
        <v>54</v>
      </c>
      <c r="C25" s="47" t="s">
        <v>73</v>
      </c>
      <c r="D25" s="48" t="s">
        <v>74</v>
      </c>
      <c r="E25" s="50" t="s">
        <v>75</v>
      </c>
      <c r="F25" s="47" t="s">
        <v>65</v>
      </c>
      <c r="G25" s="48" t="s">
        <v>77</v>
      </c>
      <c r="H25" s="50" t="s">
        <v>78</v>
      </c>
      <c r="I25" s="51"/>
    </row>
    <row r="26" spans="1:9" ht="19.5" customHeight="1" thickBot="1">
      <c r="A26" s="107"/>
      <c r="B26" s="62" t="s">
        <v>61</v>
      </c>
      <c r="C26" s="53" t="s">
        <v>64</v>
      </c>
      <c r="D26" s="54" t="s">
        <v>62</v>
      </c>
      <c r="E26" s="56" t="s">
        <v>1</v>
      </c>
      <c r="F26" s="63" t="s">
        <v>63</v>
      </c>
      <c r="G26" s="64" t="s">
        <v>71</v>
      </c>
      <c r="H26" s="65" t="s">
        <v>19</v>
      </c>
      <c r="I26" s="51"/>
    </row>
    <row r="27" spans="1:9" ht="19.5" customHeight="1">
      <c r="A27" s="105">
        <v>39180</v>
      </c>
      <c r="B27" s="45" t="s">
        <v>52</v>
      </c>
      <c r="C27" s="130" t="s">
        <v>1</v>
      </c>
      <c r="D27" s="131"/>
      <c r="E27" s="132"/>
      <c r="F27" s="166" t="s">
        <v>79</v>
      </c>
      <c r="G27" s="167"/>
      <c r="H27" s="168"/>
      <c r="I27" s="51"/>
    </row>
    <row r="28" spans="1:9" ht="19.5" customHeight="1">
      <c r="A28" s="106"/>
      <c r="B28" s="46" t="s">
        <v>54</v>
      </c>
      <c r="C28" s="47" t="s">
        <v>80</v>
      </c>
      <c r="D28" s="48" t="s">
        <v>81</v>
      </c>
      <c r="E28" s="50" t="s">
        <v>82</v>
      </c>
      <c r="F28" s="169"/>
      <c r="G28" s="170"/>
      <c r="H28" s="171"/>
      <c r="I28" s="51"/>
    </row>
    <row r="29" spans="1:9" ht="19.5" customHeight="1" thickBot="1">
      <c r="A29" s="107"/>
      <c r="B29" s="52" t="s">
        <v>61</v>
      </c>
      <c r="C29" s="63" t="s">
        <v>1</v>
      </c>
      <c r="D29" s="64" t="s">
        <v>8</v>
      </c>
      <c r="E29" s="65" t="s">
        <v>19</v>
      </c>
      <c r="F29" s="172"/>
      <c r="G29" s="173"/>
      <c r="H29" s="174"/>
      <c r="I29" s="51"/>
    </row>
    <row r="30" spans="1:9" ht="19.5" customHeight="1">
      <c r="A30" s="105">
        <v>39187</v>
      </c>
      <c r="B30" s="45" t="s">
        <v>52</v>
      </c>
      <c r="C30" s="166" t="s">
        <v>79</v>
      </c>
      <c r="D30" s="167"/>
      <c r="E30" s="168"/>
      <c r="F30" s="124" t="s">
        <v>2</v>
      </c>
      <c r="G30" s="125"/>
      <c r="H30" s="126"/>
      <c r="I30" s="51"/>
    </row>
    <row r="31" spans="1:9" ht="19.5" customHeight="1">
      <c r="A31" s="106"/>
      <c r="B31" s="46" t="s">
        <v>54</v>
      </c>
      <c r="C31" s="169"/>
      <c r="D31" s="170"/>
      <c r="E31" s="171"/>
      <c r="F31" s="47" t="s">
        <v>67</v>
      </c>
      <c r="G31" s="57" t="s">
        <v>84</v>
      </c>
      <c r="H31" s="50" t="s">
        <v>85</v>
      </c>
      <c r="I31" s="51"/>
    </row>
    <row r="32" spans="1:9" ht="19.5" customHeight="1" thickBot="1">
      <c r="A32" s="106"/>
      <c r="B32" s="58" t="s">
        <v>61</v>
      </c>
      <c r="C32" s="172"/>
      <c r="D32" s="173"/>
      <c r="E32" s="174"/>
      <c r="F32" s="53" t="s">
        <v>64</v>
      </c>
      <c r="G32" s="59" t="s">
        <v>62</v>
      </c>
      <c r="H32" s="56" t="s">
        <v>8</v>
      </c>
      <c r="I32" s="51"/>
    </row>
    <row r="33" spans="1:9" ht="19.5" customHeight="1">
      <c r="A33" s="115">
        <v>39194</v>
      </c>
      <c r="B33" s="45" t="s">
        <v>52</v>
      </c>
      <c r="C33" s="130" t="s">
        <v>3</v>
      </c>
      <c r="D33" s="131"/>
      <c r="E33" s="132"/>
      <c r="F33" s="133" t="s">
        <v>19</v>
      </c>
      <c r="G33" s="131"/>
      <c r="H33" s="132"/>
      <c r="I33" s="51"/>
    </row>
    <row r="34" spans="1:9" ht="19.5" customHeight="1">
      <c r="A34" s="116"/>
      <c r="B34" s="46" t="s">
        <v>54</v>
      </c>
      <c r="C34" s="47" t="s">
        <v>86</v>
      </c>
      <c r="D34" s="48" t="s">
        <v>87</v>
      </c>
      <c r="E34" s="50" t="s">
        <v>88</v>
      </c>
      <c r="F34" s="57" t="s">
        <v>66</v>
      </c>
      <c r="G34" s="48" t="s">
        <v>90</v>
      </c>
      <c r="H34" s="50" t="s">
        <v>91</v>
      </c>
      <c r="I34" s="51"/>
    </row>
    <row r="35" spans="1:9" ht="19.5" customHeight="1" thickBot="1">
      <c r="A35" s="117"/>
      <c r="B35" s="52" t="s">
        <v>61</v>
      </c>
      <c r="C35" s="63" t="s">
        <v>64</v>
      </c>
      <c r="D35" s="64" t="s">
        <v>71</v>
      </c>
      <c r="E35" s="65" t="s">
        <v>63</v>
      </c>
      <c r="F35" s="66" t="s">
        <v>8</v>
      </c>
      <c r="G35" s="64" t="s">
        <v>19</v>
      </c>
      <c r="H35" s="65" t="s">
        <v>62</v>
      </c>
      <c r="I35" s="51"/>
    </row>
    <row r="36" spans="1:9" ht="19.5" customHeight="1">
      <c r="A36" s="105">
        <v>39201</v>
      </c>
      <c r="B36" s="45" t="s">
        <v>52</v>
      </c>
      <c r="C36" s="127" t="s">
        <v>2</v>
      </c>
      <c r="D36" s="128"/>
      <c r="E36" s="129"/>
      <c r="F36" s="127" t="s">
        <v>92</v>
      </c>
      <c r="G36" s="128"/>
      <c r="H36" s="129"/>
      <c r="I36" s="51"/>
    </row>
    <row r="37" spans="1:9" ht="19.5" customHeight="1">
      <c r="A37" s="106"/>
      <c r="B37" s="46" t="s">
        <v>54</v>
      </c>
      <c r="C37" s="47" t="s">
        <v>93</v>
      </c>
      <c r="D37" s="48" t="s">
        <v>94</v>
      </c>
      <c r="E37" s="50" t="s">
        <v>95</v>
      </c>
      <c r="F37" s="47" t="s">
        <v>96</v>
      </c>
      <c r="G37" s="48" t="s">
        <v>97</v>
      </c>
      <c r="H37" s="50" t="s">
        <v>98</v>
      </c>
      <c r="I37" s="51"/>
    </row>
    <row r="38" spans="1:9" ht="19.5" customHeight="1" thickBot="1">
      <c r="A38" s="107"/>
      <c r="B38" s="52" t="s">
        <v>61</v>
      </c>
      <c r="C38" s="63" t="s">
        <v>19</v>
      </c>
      <c r="D38" s="64" t="s">
        <v>64</v>
      </c>
      <c r="E38" s="65" t="s">
        <v>63</v>
      </c>
      <c r="F38" s="63" t="s">
        <v>1</v>
      </c>
      <c r="G38" s="64" t="s">
        <v>8</v>
      </c>
      <c r="H38" s="65" t="s">
        <v>71</v>
      </c>
      <c r="I38" s="51"/>
    </row>
    <row r="39" spans="1:9" ht="40.5" customHeight="1" thickBot="1">
      <c r="A39" s="67">
        <v>39208</v>
      </c>
      <c r="B39" s="68" t="s">
        <v>99</v>
      </c>
      <c r="C39" s="160" t="s">
        <v>79</v>
      </c>
      <c r="D39" s="154"/>
      <c r="E39" s="155"/>
      <c r="F39" s="153" t="s">
        <v>79</v>
      </c>
      <c r="G39" s="154"/>
      <c r="H39" s="155"/>
      <c r="I39" s="51"/>
    </row>
    <row r="40" spans="1:9" ht="19.5" customHeight="1">
      <c r="A40" s="105">
        <v>39215</v>
      </c>
      <c r="B40" s="69" t="s">
        <v>52</v>
      </c>
      <c r="C40" s="124" t="s">
        <v>53</v>
      </c>
      <c r="D40" s="125"/>
      <c r="E40" s="126"/>
      <c r="F40" s="124" t="s">
        <v>100</v>
      </c>
      <c r="G40" s="125"/>
      <c r="H40" s="126"/>
      <c r="I40" s="51"/>
    </row>
    <row r="41" spans="1:9" ht="19.5" customHeight="1">
      <c r="A41" s="106"/>
      <c r="B41" s="70" t="s">
        <v>54</v>
      </c>
      <c r="C41" s="47" t="s">
        <v>101</v>
      </c>
      <c r="D41" s="48" t="s">
        <v>102</v>
      </c>
      <c r="E41" s="50" t="s">
        <v>103</v>
      </c>
      <c r="F41" s="57" t="s">
        <v>104</v>
      </c>
      <c r="G41" s="48" t="s">
        <v>105</v>
      </c>
      <c r="H41" s="50" t="s">
        <v>106</v>
      </c>
      <c r="I41" s="51"/>
    </row>
    <row r="42" spans="1:9" ht="19.5" customHeight="1" thickBot="1">
      <c r="A42" s="107"/>
      <c r="B42" s="71" t="s">
        <v>61</v>
      </c>
      <c r="C42" s="63" t="s">
        <v>1</v>
      </c>
      <c r="D42" s="64" t="s">
        <v>63</v>
      </c>
      <c r="E42" s="65" t="s">
        <v>62</v>
      </c>
      <c r="F42" s="66" t="s">
        <v>71</v>
      </c>
      <c r="G42" s="64" t="s">
        <v>8</v>
      </c>
      <c r="H42" s="65" t="s">
        <v>64</v>
      </c>
      <c r="I42" s="51"/>
    </row>
    <row r="43" spans="1:11" ht="38.25" customHeight="1" thickBot="1">
      <c r="A43" s="72">
        <v>39222</v>
      </c>
      <c r="B43" s="73" t="s">
        <v>99</v>
      </c>
      <c r="C43" s="159" t="s">
        <v>79</v>
      </c>
      <c r="D43" s="157"/>
      <c r="E43" s="158"/>
      <c r="F43" s="156" t="s">
        <v>79</v>
      </c>
      <c r="G43" s="157"/>
      <c r="H43" s="158"/>
      <c r="I43" s="74"/>
      <c r="K43" s="75"/>
    </row>
    <row r="44" spans="1:11" ht="19.5" customHeight="1" thickBot="1">
      <c r="A44" s="67"/>
      <c r="B44" s="76"/>
      <c r="C44" s="77"/>
      <c r="D44" s="77"/>
      <c r="E44" s="77"/>
      <c r="F44" s="77"/>
      <c r="G44" s="77"/>
      <c r="H44" s="78"/>
      <c r="I44" s="74"/>
      <c r="K44" s="75"/>
    </row>
    <row r="45" spans="1:9" ht="27.75" customHeight="1" thickBot="1">
      <c r="A45" s="150" t="s">
        <v>107</v>
      </c>
      <c r="B45" s="151"/>
      <c r="C45" s="151"/>
      <c r="D45" s="151"/>
      <c r="E45" s="151"/>
      <c r="F45" s="151"/>
      <c r="G45" s="151"/>
      <c r="H45" s="152"/>
      <c r="I45" s="41"/>
    </row>
    <row r="46" spans="1:9" ht="27.75" customHeight="1">
      <c r="A46" s="118" t="s">
        <v>49</v>
      </c>
      <c r="B46" s="119"/>
      <c r="C46" s="99" t="s">
        <v>108</v>
      </c>
      <c r="D46" s="100"/>
      <c r="E46" s="101"/>
      <c r="F46" s="99" t="s">
        <v>109</v>
      </c>
      <c r="G46" s="100"/>
      <c r="H46" s="101"/>
      <c r="I46" s="41"/>
    </row>
    <row r="47" spans="1:10" ht="22.5" customHeight="1" thickBot="1">
      <c r="A47" s="120"/>
      <c r="B47" s="121"/>
      <c r="C47" s="122" t="s">
        <v>110</v>
      </c>
      <c r="D47" s="123"/>
      <c r="E47" s="79" t="s">
        <v>111</v>
      </c>
      <c r="F47" s="122" t="s">
        <v>110</v>
      </c>
      <c r="G47" s="123"/>
      <c r="H47" s="79" t="s">
        <v>111</v>
      </c>
      <c r="I47" s="51"/>
      <c r="J47" s="34"/>
    </row>
    <row r="48" spans="1:11" ht="19.5" customHeight="1">
      <c r="A48" s="142">
        <v>39229</v>
      </c>
      <c r="B48" s="143"/>
      <c r="C48" s="80" t="s">
        <v>112</v>
      </c>
      <c r="D48" s="81" t="s">
        <v>113</v>
      </c>
      <c r="E48" s="82" t="s">
        <v>114</v>
      </c>
      <c r="F48" s="80" t="s">
        <v>115</v>
      </c>
      <c r="G48" s="81">
        <v>7</v>
      </c>
      <c r="H48" s="82">
        <v>5</v>
      </c>
      <c r="I48" s="83"/>
      <c r="J48" s="34"/>
      <c r="K48" s="84"/>
    </row>
    <row r="49" spans="1:11" ht="19.5" customHeight="1">
      <c r="A49" s="116">
        <v>39236</v>
      </c>
      <c r="B49" s="141"/>
      <c r="C49" s="85" t="s">
        <v>114</v>
      </c>
      <c r="D49" s="86" t="s">
        <v>116</v>
      </c>
      <c r="E49" s="87" t="s">
        <v>112</v>
      </c>
      <c r="F49" s="85" t="s">
        <v>117</v>
      </c>
      <c r="G49" s="86" t="s">
        <v>118</v>
      </c>
      <c r="H49" s="87" t="s">
        <v>115</v>
      </c>
      <c r="I49" s="83"/>
      <c r="J49" s="34"/>
      <c r="K49" s="84"/>
    </row>
    <row r="50" spans="1:11" ht="19.5" customHeight="1">
      <c r="A50" s="116">
        <v>39243</v>
      </c>
      <c r="B50" s="141"/>
      <c r="C50" s="85" t="s">
        <v>112</v>
      </c>
      <c r="D50" s="86" t="s">
        <v>116</v>
      </c>
      <c r="E50" s="87" t="s">
        <v>113</v>
      </c>
      <c r="F50" s="147" t="s">
        <v>79</v>
      </c>
      <c r="G50" s="148"/>
      <c r="H50" s="149"/>
      <c r="I50" s="83"/>
      <c r="J50" s="34"/>
      <c r="K50" s="84"/>
    </row>
    <row r="51" spans="1:11" ht="19.5" customHeight="1">
      <c r="A51" s="116">
        <v>39250</v>
      </c>
      <c r="B51" s="141"/>
      <c r="C51" s="85" t="s">
        <v>113</v>
      </c>
      <c r="D51" s="86" t="s">
        <v>114</v>
      </c>
      <c r="E51" s="87" t="s">
        <v>116</v>
      </c>
      <c r="F51" s="85" t="s">
        <v>117</v>
      </c>
      <c r="G51" s="86" t="s">
        <v>115</v>
      </c>
      <c r="H51" s="87" t="s">
        <v>118</v>
      </c>
      <c r="I51" s="83"/>
      <c r="J51" s="34"/>
      <c r="K51" s="84"/>
    </row>
    <row r="52" spans="1:11" ht="19.5" customHeight="1">
      <c r="A52" s="116">
        <v>39257</v>
      </c>
      <c r="B52" s="141"/>
      <c r="C52" s="85" t="s">
        <v>114</v>
      </c>
      <c r="D52" s="86" t="s">
        <v>112</v>
      </c>
      <c r="E52" s="87" t="s">
        <v>117</v>
      </c>
      <c r="F52" s="85" t="s">
        <v>116</v>
      </c>
      <c r="G52" s="86" t="s">
        <v>113</v>
      </c>
      <c r="H52" s="87" t="s">
        <v>115</v>
      </c>
      <c r="I52" s="83"/>
      <c r="J52" s="34"/>
      <c r="K52" s="84"/>
    </row>
    <row r="53" spans="1:11" ht="19.5" customHeight="1" thickBot="1">
      <c r="A53" s="117">
        <v>39264</v>
      </c>
      <c r="B53" s="140"/>
      <c r="C53" s="134" t="s">
        <v>119</v>
      </c>
      <c r="D53" s="135"/>
      <c r="E53" s="136"/>
      <c r="F53" s="134" t="s">
        <v>120</v>
      </c>
      <c r="G53" s="135"/>
      <c r="H53" s="136"/>
      <c r="I53" s="74"/>
      <c r="K53" s="84"/>
    </row>
    <row r="54" spans="1:11" ht="13.5" customHeight="1" thickBot="1">
      <c r="A54" s="88"/>
      <c r="B54" s="88"/>
      <c r="C54" s="89"/>
      <c r="D54" s="89"/>
      <c r="E54" s="89"/>
      <c r="F54" s="89"/>
      <c r="G54" s="89"/>
      <c r="H54" s="89"/>
      <c r="I54" s="74"/>
      <c r="K54" s="84"/>
    </row>
    <row r="55" spans="1:11" ht="12.75" customHeight="1">
      <c r="A55" s="108" t="s">
        <v>121</v>
      </c>
      <c r="B55" s="109"/>
      <c r="C55" s="109"/>
      <c r="D55" s="109"/>
      <c r="E55" s="109"/>
      <c r="F55" s="109"/>
      <c r="G55" s="109"/>
      <c r="H55" s="110"/>
      <c r="I55" s="74"/>
      <c r="K55" s="84"/>
    </row>
    <row r="56" spans="1:8" ht="13.5" thickBot="1">
      <c r="A56" s="111"/>
      <c r="B56" s="112"/>
      <c r="C56" s="112"/>
      <c r="D56" s="112"/>
      <c r="E56" s="112"/>
      <c r="F56" s="112"/>
      <c r="G56" s="112"/>
      <c r="H56" s="113"/>
    </row>
    <row r="57" spans="1:8" ht="12.75" customHeight="1">
      <c r="A57" s="161" t="s">
        <v>122</v>
      </c>
      <c r="B57" s="161"/>
      <c r="C57" s="161"/>
      <c r="D57" s="161"/>
      <c r="E57" s="161"/>
      <c r="F57" s="161"/>
      <c r="G57" s="161"/>
      <c r="H57" s="161"/>
    </row>
    <row r="58" spans="1:8" ht="26.25" customHeight="1">
      <c r="A58" s="162"/>
      <c r="B58" s="162"/>
      <c r="C58" s="162"/>
      <c r="D58" s="162"/>
      <c r="E58" s="162"/>
      <c r="F58" s="162"/>
      <c r="G58" s="162"/>
      <c r="H58" s="162"/>
    </row>
    <row r="59" spans="1:8" ht="12.75">
      <c r="A59" s="162"/>
      <c r="B59" s="162"/>
      <c r="C59" s="162"/>
      <c r="D59" s="162"/>
      <c r="E59" s="162"/>
      <c r="F59" s="162"/>
      <c r="G59" s="162"/>
      <c r="H59" s="162"/>
    </row>
    <row r="60" spans="1:8" ht="12.75">
      <c r="A60" s="162"/>
      <c r="B60" s="162"/>
      <c r="C60" s="162"/>
      <c r="D60" s="162"/>
      <c r="E60" s="162"/>
      <c r="F60" s="162"/>
      <c r="G60" s="162"/>
      <c r="H60" s="162"/>
    </row>
    <row r="61" spans="1:8" ht="12.75">
      <c r="A61" s="162"/>
      <c r="B61" s="162"/>
      <c r="C61" s="162"/>
      <c r="D61" s="162"/>
      <c r="E61" s="162"/>
      <c r="F61" s="162"/>
      <c r="G61" s="162"/>
      <c r="H61" s="162"/>
    </row>
    <row r="62" spans="1:8" ht="12.75">
      <c r="A62" s="162"/>
      <c r="B62" s="162"/>
      <c r="C62" s="162"/>
      <c r="D62" s="162"/>
      <c r="E62" s="162"/>
      <c r="F62" s="162"/>
      <c r="G62" s="162"/>
      <c r="H62" s="162"/>
    </row>
    <row r="63" spans="1:8" ht="12.75">
      <c r="A63" s="162"/>
      <c r="B63" s="162"/>
      <c r="C63" s="162"/>
      <c r="D63" s="162"/>
      <c r="E63" s="162"/>
      <c r="F63" s="162"/>
      <c r="G63" s="162"/>
      <c r="H63" s="162"/>
    </row>
    <row r="64" spans="1:8" ht="12.75">
      <c r="A64" s="162"/>
      <c r="B64" s="162"/>
      <c r="C64" s="162"/>
      <c r="D64" s="162"/>
      <c r="E64" s="162"/>
      <c r="F64" s="162"/>
      <c r="G64" s="162"/>
      <c r="H64" s="162"/>
    </row>
    <row r="65" spans="1:8" ht="12.75">
      <c r="A65" s="162"/>
      <c r="B65" s="162"/>
      <c r="C65" s="162"/>
      <c r="D65" s="162"/>
      <c r="E65" s="162"/>
      <c r="F65" s="162"/>
      <c r="G65" s="162"/>
      <c r="H65" s="162"/>
    </row>
    <row r="66" spans="1:8" ht="12.75">
      <c r="A66" s="162"/>
      <c r="B66" s="162"/>
      <c r="C66" s="162"/>
      <c r="D66" s="162"/>
      <c r="E66" s="162"/>
      <c r="F66" s="162"/>
      <c r="G66" s="162"/>
      <c r="H66" s="162"/>
    </row>
    <row r="67" spans="1:8" ht="12.75">
      <c r="A67" s="162"/>
      <c r="B67" s="162"/>
      <c r="C67" s="162"/>
      <c r="D67" s="162"/>
      <c r="E67" s="162"/>
      <c r="F67" s="162"/>
      <c r="G67" s="162"/>
      <c r="H67" s="162"/>
    </row>
    <row r="68" spans="1:8" ht="12.75">
      <c r="A68" s="162"/>
      <c r="B68" s="162"/>
      <c r="C68" s="162"/>
      <c r="D68" s="162"/>
      <c r="E68" s="162"/>
      <c r="F68" s="162"/>
      <c r="G68" s="162"/>
      <c r="H68" s="162"/>
    </row>
    <row r="69" spans="1:8" ht="12.75">
      <c r="A69" s="162"/>
      <c r="B69" s="162"/>
      <c r="C69" s="162"/>
      <c r="D69" s="162"/>
      <c r="E69" s="162"/>
      <c r="F69" s="162"/>
      <c r="G69" s="162"/>
      <c r="H69" s="162"/>
    </row>
    <row r="70" spans="1:8" ht="12.75">
      <c r="A70" s="162"/>
      <c r="B70" s="162"/>
      <c r="C70" s="162"/>
      <c r="D70" s="162"/>
      <c r="E70" s="162"/>
      <c r="F70" s="162"/>
      <c r="G70" s="162"/>
      <c r="H70" s="162"/>
    </row>
  </sheetData>
  <mergeCells count="51">
    <mergeCell ref="A57:H70"/>
    <mergeCell ref="A14:H14"/>
    <mergeCell ref="A18:A20"/>
    <mergeCell ref="C30:E32"/>
    <mergeCell ref="F27:H29"/>
    <mergeCell ref="A16:B17"/>
    <mergeCell ref="C18:E18"/>
    <mergeCell ref="F18:H18"/>
    <mergeCell ref="C21:E21"/>
    <mergeCell ref="F21:H21"/>
    <mergeCell ref="F50:H50"/>
    <mergeCell ref="A45:H45"/>
    <mergeCell ref="C16:E16"/>
    <mergeCell ref="C46:E46"/>
    <mergeCell ref="F39:H39"/>
    <mergeCell ref="F43:H43"/>
    <mergeCell ref="C43:E43"/>
    <mergeCell ref="C39:E39"/>
    <mergeCell ref="A36:A38"/>
    <mergeCell ref="C40:E40"/>
    <mergeCell ref="C53:E53"/>
    <mergeCell ref="F53:H53"/>
    <mergeCell ref="A15:H15"/>
    <mergeCell ref="A53:B53"/>
    <mergeCell ref="A52:B52"/>
    <mergeCell ref="A51:B51"/>
    <mergeCell ref="A50:B50"/>
    <mergeCell ref="A49:B49"/>
    <mergeCell ref="A48:B48"/>
    <mergeCell ref="F16:H16"/>
    <mergeCell ref="F24:H24"/>
    <mergeCell ref="C24:E24"/>
    <mergeCell ref="F33:H33"/>
    <mergeCell ref="C33:E33"/>
    <mergeCell ref="C27:E27"/>
    <mergeCell ref="C47:D47"/>
    <mergeCell ref="F46:H46"/>
    <mergeCell ref="F30:H30"/>
    <mergeCell ref="C36:E36"/>
    <mergeCell ref="F36:H36"/>
    <mergeCell ref="F40:H40"/>
    <mergeCell ref="A40:A42"/>
    <mergeCell ref="A55:H56"/>
    <mergeCell ref="C1:H8"/>
    <mergeCell ref="A21:A23"/>
    <mergeCell ref="A33:A35"/>
    <mergeCell ref="A30:A32"/>
    <mergeCell ref="A27:A29"/>
    <mergeCell ref="A24:A26"/>
    <mergeCell ref="A46:B47"/>
    <mergeCell ref="F47:G47"/>
  </mergeCells>
  <printOptions horizontalCentered="1"/>
  <pageMargins left="0.3937007874015748" right="0.3937007874015748" top="0.6299212598425197" bottom="0.5905511811023623" header="0.31496062992125984" footer="0.5118110236220472"/>
  <pageSetup fitToHeight="1" fitToWidth="1" horizontalDpi="300" verticalDpi="300" orientation="portrait" paperSize="9" scale="58" r:id="rId2"/>
  <headerFooter alignWithMargins="0">
    <oddHeader>&amp;R29/01/2007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 topLeftCell="E16">
      <selection activeCell="L39" sqref="L39"/>
    </sheetView>
  </sheetViews>
  <sheetFormatPr defaultColWidth="11.421875" defaultRowHeight="12.75"/>
  <cols>
    <col min="1" max="1" width="8.7109375" style="97" bestFit="1" customWidth="1"/>
    <col min="2" max="3" width="21.28125" style="1" bestFit="1" customWidth="1"/>
    <col min="4" max="4" width="3.421875" style="1" customWidth="1"/>
    <col min="5" max="5" width="3.7109375" style="1" customWidth="1"/>
    <col min="6" max="6" width="1.8515625" style="1" customWidth="1"/>
    <col min="7" max="7" width="16.57421875" style="1" bestFit="1" customWidth="1"/>
    <col min="8" max="8" width="16.28125" style="1" bestFit="1" customWidth="1"/>
    <col min="9" max="9" width="13.00390625" style="1" bestFit="1" customWidth="1"/>
    <col min="10" max="10" width="16.7109375" style="1" bestFit="1" customWidth="1"/>
    <col min="11" max="11" width="0.85546875" style="0" customWidth="1"/>
    <col min="12" max="12" width="26.8515625" style="0" bestFit="1" customWidth="1"/>
    <col min="13" max="13" width="1.421875" style="0" customWidth="1"/>
  </cols>
  <sheetData>
    <row r="1" spans="1:10" s="4" customFormat="1" ht="12.75">
      <c r="A1" s="182" t="s">
        <v>24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12.75">
      <c r="A3" s="182" t="s">
        <v>133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4" customFormat="1" ht="12.75">
      <c r="A4" s="92"/>
      <c r="B4" s="3"/>
      <c r="C4" s="3"/>
      <c r="D4" s="3"/>
      <c r="E4" s="3"/>
      <c r="F4" s="3"/>
      <c r="G4" s="3"/>
      <c r="H4" s="3"/>
      <c r="I4" s="3"/>
      <c r="J4" s="3"/>
    </row>
    <row r="5" spans="1:10" s="4" customFormat="1" ht="12.75">
      <c r="A5" s="92"/>
      <c r="B5" s="3" t="s">
        <v>34</v>
      </c>
      <c r="C5" s="3" t="s">
        <v>35</v>
      </c>
      <c r="D5" s="3"/>
      <c r="E5" s="3"/>
      <c r="F5" s="3"/>
      <c r="G5" s="3"/>
      <c r="H5" s="3"/>
      <c r="I5" s="3"/>
      <c r="J5" s="3"/>
    </row>
    <row r="6" ht="6.75" customHeight="1">
      <c r="A6" s="93"/>
    </row>
    <row r="7" spans="1:10" ht="12.75">
      <c r="A7" s="179">
        <v>39159</v>
      </c>
      <c r="B7" s="185" t="s">
        <v>10</v>
      </c>
      <c r="C7" s="185"/>
      <c r="D7" s="185" t="s">
        <v>9</v>
      </c>
      <c r="E7" s="185"/>
      <c r="F7" s="6"/>
      <c r="G7" s="18" t="s">
        <v>13</v>
      </c>
      <c r="H7" s="5" t="s">
        <v>12</v>
      </c>
      <c r="I7" s="5" t="s">
        <v>14</v>
      </c>
      <c r="J7" s="19" t="s">
        <v>11</v>
      </c>
    </row>
    <row r="8" spans="1:10" ht="12.75">
      <c r="A8" s="180"/>
      <c r="B8" s="189" t="s">
        <v>43</v>
      </c>
      <c r="C8" s="189" t="s">
        <v>8</v>
      </c>
      <c r="D8" s="27"/>
      <c r="E8" s="27"/>
      <c r="F8" s="27"/>
      <c r="G8" s="183" t="s">
        <v>131</v>
      </c>
      <c r="H8" s="27"/>
      <c r="I8" s="27"/>
      <c r="J8" s="91"/>
    </row>
    <row r="9" spans="1:10" ht="12.75">
      <c r="A9" s="180"/>
      <c r="B9" s="189" t="s">
        <v>8</v>
      </c>
      <c r="C9" s="189" t="s">
        <v>36</v>
      </c>
      <c r="D9" s="27"/>
      <c r="E9" s="27"/>
      <c r="F9" s="27"/>
      <c r="G9" s="183"/>
      <c r="H9" s="27"/>
      <c r="I9" s="27"/>
      <c r="J9" s="91"/>
    </row>
    <row r="10" spans="1:10" ht="12.75">
      <c r="A10" s="180"/>
      <c r="B10" s="189" t="s">
        <v>36</v>
      </c>
      <c r="C10" s="189" t="s">
        <v>43</v>
      </c>
      <c r="D10" s="27"/>
      <c r="E10" s="27"/>
      <c r="F10" s="27"/>
      <c r="G10" s="183"/>
      <c r="H10" s="27"/>
      <c r="I10" s="27"/>
      <c r="J10" s="91"/>
    </row>
    <row r="11" spans="1:10" ht="12.75">
      <c r="A11" s="180"/>
      <c r="B11" s="27" t="s">
        <v>18</v>
      </c>
      <c r="C11" s="15" t="s">
        <v>19</v>
      </c>
      <c r="D11" s="7">
        <v>21</v>
      </c>
      <c r="E11" s="7">
        <v>3</v>
      </c>
      <c r="F11" s="8"/>
      <c r="G11" s="20" t="s">
        <v>20</v>
      </c>
      <c r="H11" s="7" t="s">
        <v>21</v>
      </c>
      <c r="I11" s="7" t="s">
        <v>22</v>
      </c>
      <c r="J11" s="8" t="s">
        <v>23</v>
      </c>
    </row>
    <row r="12" spans="1:10" ht="12.75">
      <c r="A12" s="180"/>
      <c r="B12" s="7" t="s">
        <v>1</v>
      </c>
      <c r="C12" s="29" t="s">
        <v>18</v>
      </c>
      <c r="D12" s="7">
        <v>3</v>
      </c>
      <c r="E12" s="7">
        <v>21</v>
      </c>
      <c r="F12" s="8"/>
      <c r="G12" s="20" t="s">
        <v>29</v>
      </c>
      <c r="H12" s="7"/>
      <c r="I12" s="7"/>
      <c r="J12" s="8"/>
    </row>
    <row r="13" spans="1:10" ht="12.75">
      <c r="A13" s="181"/>
      <c r="B13" s="28" t="s">
        <v>19</v>
      </c>
      <c r="C13" s="16" t="s">
        <v>1</v>
      </c>
      <c r="D13" s="9">
        <v>23</v>
      </c>
      <c r="E13" s="9">
        <v>7</v>
      </c>
      <c r="F13" s="10"/>
      <c r="G13" s="21" t="s">
        <v>25</v>
      </c>
      <c r="H13" s="9" t="s">
        <v>26</v>
      </c>
      <c r="I13" s="9" t="s">
        <v>27</v>
      </c>
      <c r="J13" s="10" t="s">
        <v>28</v>
      </c>
    </row>
    <row r="14" ht="4.5" customHeight="1">
      <c r="A14" s="94"/>
    </row>
    <row r="15" spans="1:10" ht="12.75">
      <c r="A15" s="179">
        <v>39166</v>
      </c>
      <c r="B15" s="185" t="s">
        <v>10</v>
      </c>
      <c r="C15" s="185"/>
      <c r="D15" s="185" t="s">
        <v>9</v>
      </c>
      <c r="E15" s="185"/>
      <c r="F15" s="5"/>
      <c r="G15" s="18" t="s">
        <v>13</v>
      </c>
      <c r="H15" s="5" t="s">
        <v>12</v>
      </c>
      <c r="I15" s="5" t="s">
        <v>14</v>
      </c>
      <c r="J15" s="19" t="s">
        <v>11</v>
      </c>
    </row>
    <row r="16" spans="1:10" ht="12.75">
      <c r="A16" s="180"/>
      <c r="B16" s="31" t="s">
        <v>30</v>
      </c>
      <c r="C16" s="29" t="s">
        <v>19</v>
      </c>
      <c r="D16" s="7">
        <v>8</v>
      </c>
      <c r="E16" s="7">
        <v>23</v>
      </c>
      <c r="F16" s="7"/>
      <c r="G16" s="20" t="s">
        <v>31</v>
      </c>
      <c r="H16" s="7" t="s">
        <v>32</v>
      </c>
      <c r="I16" s="7"/>
      <c r="J16" s="8" t="s">
        <v>33</v>
      </c>
    </row>
    <row r="17" spans="1:10" ht="12.75">
      <c r="A17" s="180"/>
      <c r="B17" s="32" t="s">
        <v>19</v>
      </c>
      <c r="C17" s="29" t="s">
        <v>36</v>
      </c>
      <c r="D17" s="7">
        <v>1</v>
      </c>
      <c r="E17" s="7">
        <v>8</v>
      </c>
      <c r="F17" s="7"/>
      <c r="G17" s="20" t="s">
        <v>40</v>
      </c>
      <c r="H17" s="7" t="s">
        <v>41</v>
      </c>
      <c r="I17" s="7"/>
      <c r="J17" s="8" t="s">
        <v>42</v>
      </c>
    </row>
    <row r="18" spans="1:10" ht="12.75">
      <c r="A18" s="180"/>
      <c r="B18" s="29" t="s">
        <v>36</v>
      </c>
      <c r="C18" s="31" t="s">
        <v>30</v>
      </c>
      <c r="D18" s="7">
        <v>26</v>
      </c>
      <c r="E18" s="7">
        <v>0</v>
      </c>
      <c r="F18" s="7"/>
      <c r="G18" s="20" t="s">
        <v>37</v>
      </c>
      <c r="H18" s="7" t="s">
        <v>38</v>
      </c>
      <c r="I18" s="7"/>
      <c r="J18" s="8" t="s">
        <v>39</v>
      </c>
    </row>
    <row r="19" spans="1:10" ht="12.75">
      <c r="A19" s="180"/>
      <c r="B19" s="15" t="s">
        <v>1</v>
      </c>
      <c r="C19" s="29" t="s">
        <v>43</v>
      </c>
      <c r="D19" s="7">
        <v>7</v>
      </c>
      <c r="E19" s="7">
        <v>11</v>
      </c>
      <c r="F19" s="7"/>
      <c r="G19" s="20" t="s">
        <v>123</v>
      </c>
      <c r="H19" s="7"/>
      <c r="I19" s="7"/>
      <c r="J19" s="8" t="s">
        <v>124</v>
      </c>
    </row>
    <row r="20" spans="1:10" ht="12.75">
      <c r="A20" s="180"/>
      <c r="B20" s="32" t="s">
        <v>43</v>
      </c>
      <c r="C20" s="27" t="s">
        <v>8</v>
      </c>
      <c r="D20" s="7">
        <v>4</v>
      </c>
      <c r="E20" s="7">
        <v>14</v>
      </c>
      <c r="F20" s="7"/>
      <c r="G20" s="20" t="s">
        <v>125</v>
      </c>
      <c r="H20" s="7" t="s">
        <v>126</v>
      </c>
      <c r="I20" s="7"/>
      <c r="J20" s="8" t="s">
        <v>127</v>
      </c>
    </row>
    <row r="21" spans="1:10" ht="12.75">
      <c r="A21" s="181"/>
      <c r="B21" s="28" t="s">
        <v>8</v>
      </c>
      <c r="C21" s="16" t="s">
        <v>1</v>
      </c>
      <c r="D21" s="9">
        <v>22</v>
      </c>
      <c r="E21" s="9">
        <v>1</v>
      </c>
      <c r="F21" s="9"/>
      <c r="G21" s="21" t="s">
        <v>128</v>
      </c>
      <c r="H21" s="9" t="s">
        <v>129</v>
      </c>
      <c r="I21" s="9"/>
      <c r="J21" s="10" t="s">
        <v>130</v>
      </c>
    </row>
    <row r="22" ht="4.5" customHeight="1">
      <c r="A22" s="94"/>
    </row>
    <row r="23" spans="1:10" ht="12.75">
      <c r="A23" s="179">
        <v>39173</v>
      </c>
      <c r="B23" s="185" t="s">
        <v>10</v>
      </c>
      <c r="C23" s="185"/>
      <c r="D23" s="185" t="s">
        <v>9</v>
      </c>
      <c r="E23" s="185"/>
      <c r="F23" s="6"/>
      <c r="G23" s="5" t="s">
        <v>13</v>
      </c>
      <c r="H23" s="5" t="s">
        <v>12</v>
      </c>
      <c r="I23" s="5" t="s">
        <v>14</v>
      </c>
      <c r="J23" s="19" t="s">
        <v>11</v>
      </c>
    </row>
    <row r="24" spans="1:10" ht="12.75">
      <c r="A24" s="180"/>
      <c r="B24" s="31" t="s">
        <v>1</v>
      </c>
      <c r="C24" s="29" t="s">
        <v>36</v>
      </c>
      <c r="D24" s="31">
        <v>8</v>
      </c>
      <c r="E24" s="31">
        <v>22</v>
      </c>
      <c r="F24" s="90"/>
      <c r="G24" s="186" t="s">
        <v>25</v>
      </c>
      <c r="H24" s="27"/>
      <c r="I24" s="27"/>
      <c r="J24" s="187" t="s">
        <v>28</v>
      </c>
    </row>
    <row r="25" spans="1:10" ht="12.75">
      <c r="A25" s="180"/>
      <c r="B25" s="189" t="s">
        <v>18</v>
      </c>
      <c r="C25" s="189" t="s">
        <v>1</v>
      </c>
      <c r="D25" s="31"/>
      <c r="E25" s="31"/>
      <c r="F25" s="90"/>
      <c r="G25" s="102" t="s">
        <v>131</v>
      </c>
      <c r="H25" s="27"/>
      <c r="I25" s="27"/>
      <c r="J25" s="91"/>
    </row>
    <row r="26" spans="1:10" ht="12.75">
      <c r="A26" s="180"/>
      <c r="B26" s="32" t="s">
        <v>36</v>
      </c>
      <c r="C26" s="27" t="s">
        <v>18</v>
      </c>
      <c r="D26" s="31">
        <v>7</v>
      </c>
      <c r="E26" s="31">
        <v>13</v>
      </c>
      <c r="F26" s="8"/>
      <c r="G26" s="186" t="s">
        <v>22</v>
      </c>
      <c r="H26" s="7" t="s">
        <v>21</v>
      </c>
      <c r="I26" s="7" t="s">
        <v>137</v>
      </c>
      <c r="J26" s="8" t="s">
        <v>138</v>
      </c>
    </row>
    <row r="27" spans="1:10" ht="12.75">
      <c r="A27" s="180"/>
      <c r="B27" s="32" t="s">
        <v>71</v>
      </c>
      <c r="C27" s="3" t="s">
        <v>19</v>
      </c>
      <c r="D27" s="31"/>
      <c r="E27" s="31"/>
      <c r="F27" s="8"/>
      <c r="G27" s="103" t="s">
        <v>134</v>
      </c>
      <c r="H27" s="7"/>
      <c r="I27" s="7"/>
      <c r="J27" s="8"/>
    </row>
    <row r="28" spans="1:10" ht="12.75">
      <c r="A28" s="180"/>
      <c r="B28" s="31" t="s">
        <v>19</v>
      </c>
      <c r="C28" s="29" t="s">
        <v>43</v>
      </c>
      <c r="D28" s="31">
        <v>4</v>
      </c>
      <c r="E28" s="31">
        <v>14</v>
      </c>
      <c r="F28" s="8"/>
      <c r="G28" s="103" t="s">
        <v>134</v>
      </c>
      <c r="H28" s="7"/>
      <c r="I28" s="7"/>
      <c r="J28" s="8"/>
    </row>
    <row r="29" spans="1:10" ht="12.75">
      <c r="A29" s="181"/>
      <c r="B29" s="98" t="s">
        <v>43</v>
      </c>
      <c r="C29" s="33" t="s">
        <v>71</v>
      </c>
      <c r="D29" s="9">
        <v>18</v>
      </c>
      <c r="E29" s="9">
        <v>4</v>
      </c>
      <c r="F29" s="10"/>
      <c r="G29" s="104" t="s">
        <v>134</v>
      </c>
      <c r="H29" s="9"/>
      <c r="I29" s="9"/>
      <c r="J29" s="10"/>
    </row>
    <row r="30" spans="1:10" ht="4.5" customHeight="1">
      <c r="A30" s="94"/>
      <c r="G30" s="9"/>
      <c r="H30" s="9"/>
      <c r="I30" s="9"/>
      <c r="J30" s="7"/>
    </row>
    <row r="31" spans="1:10" ht="12.75">
      <c r="A31" s="179">
        <v>39180</v>
      </c>
      <c r="B31" s="185" t="s">
        <v>10</v>
      </c>
      <c r="C31" s="185"/>
      <c r="D31" s="185" t="s">
        <v>9</v>
      </c>
      <c r="E31" s="185"/>
      <c r="F31" s="6"/>
      <c r="G31" s="5" t="s">
        <v>13</v>
      </c>
      <c r="H31" s="5" t="s">
        <v>12</v>
      </c>
      <c r="I31" s="5" t="s">
        <v>14</v>
      </c>
      <c r="J31" s="19" t="s">
        <v>11</v>
      </c>
    </row>
    <row r="32" spans="1:10" ht="12.75">
      <c r="A32" s="180"/>
      <c r="B32" s="189" t="s">
        <v>19</v>
      </c>
      <c r="C32" s="189" t="s">
        <v>8</v>
      </c>
      <c r="D32" s="27"/>
      <c r="E32" s="27"/>
      <c r="F32" s="90"/>
      <c r="G32" s="183" t="s">
        <v>131</v>
      </c>
      <c r="H32" s="27"/>
      <c r="I32" s="27"/>
      <c r="J32" s="91"/>
    </row>
    <row r="33" spans="1:10" ht="12.75">
      <c r="A33" s="180"/>
      <c r="B33" s="189" t="s">
        <v>1</v>
      </c>
      <c r="C33" s="189" t="s">
        <v>19</v>
      </c>
      <c r="D33" s="27"/>
      <c r="E33" s="27"/>
      <c r="F33" s="90"/>
      <c r="G33" s="183"/>
      <c r="H33" s="27"/>
      <c r="I33" s="27"/>
      <c r="J33" s="91"/>
    </row>
    <row r="34" spans="1:10" ht="12.75">
      <c r="A34" s="181"/>
      <c r="B34" s="190" t="s">
        <v>71</v>
      </c>
      <c r="C34" s="191" t="s">
        <v>1</v>
      </c>
      <c r="D34" s="9"/>
      <c r="E34" s="9"/>
      <c r="F34" s="10"/>
      <c r="G34" s="184"/>
      <c r="H34" s="9"/>
      <c r="I34" s="9"/>
      <c r="J34" s="10"/>
    </row>
    <row r="35" ht="4.5" customHeight="1">
      <c r="A35" s="94"/>
    </row>
    <row r="36" spans="1:10" ht="12.75">
      <c r="A36" s="179">
        <v>39187</v>
      </c>
      <c r="B36" s="185" t="s">
        <v>10</v>
      </c>
      <c r="C36" s="185"/>
      <c r="D36" s="185" t="s">
        <v>9</v>
      </c>
      <c r="E36" s="185"/>
      <c r="F36" s="6"/>
      <c r="G36" s="5" t="s">
        <v>13</v>
      </c>
      <c r="H36" s="5" t="s">
        <v>12</v>
      </c>
      <c r="I36" s="5" t="s">
        <v>14</v>
      </c>
      <c r="J36" s="19" t="s">
        <v>11</v>
      </c>
    </row>
    <row r="37" spans="1:10" ht="12.75">
      <c r="A37" s="180"/>
      <c r="B37" s="32" t="s">
        <v>36</v>
      </c>
      <c r="C37" s="32" t="s">
        <v>71</v>
      </c>
      <c r="D37" s="31">
        <v>17</v>
      </c>
      <c r="E37" s="31">
        <v>11</v>
      </c>
      <c r="F37" s="90"/>
      <c r="G37" s="186" t="s">
        <v>139</v>
      </c>
      <c r="H37" s="31" t="s">
        <v>140</v>
      </c>
      <c r="I37" s="31"/>
      <c r="J37" s="187" t="s">
        <v>28</v>
      </c>
    </row>
    <row r="38" spans="1:10" ht="12.75">
      <c r="A38" s="180"/>
      <c r="B38" s="31" t="s">
        <v>8</v>
      </c>
      <c r="C38" s="31" t="s">
        <v>18</v>
      </c>
      <c r="D38" s="31">
        <v>4</v>
      </c>
      <c r="E38" s="31">
        <v>12</v>
      </c>
      <c r="F38" s="90"/>
      <c r="G38" s="186" t="s">
        <v>141</v>
      </c>
      <c r="H38" s="31" t="s">
        <v>31</v>
      </c>
      <c r="I38" s="27"/>
      <c r="J38" s="187" t="s">
        <v>136</v>
      </c>
    </row>
    <row r="39" spans="1:10" ht="12.75">
      <c r="A39" s="181"/>
      <c r="B39" s="30" t="s">
        <v>18</v>
      </c>
      <c r="C39" s="33" t="s">
        <v>36</v>
      </c>
      <c r="D39" s="30">
        <v>9</v>
      </c>
      <c r="E39" s="30">
        <v>17</v>
      </c>
      <c r="F39" s="10"/>
      <c r="G39" s="188" t="s">
        <v>135</v>
      </c>
      <c r="H39" s="9"/>
      <c r="I39" s="9"/>
      <c r="J39" s="10" t="s">
        <v>136</v>
      </c>
    </row>
    <row r="40" spans="1:6" ht="4.5" customHeight="1">
      <c r="A40" s="94"/>
      <c r="D40" s="2"/>
      <c r="E40" s="2"/>
      <c r="F40" s="2"/>
    </row>
    <row r="41" spans="1:10" ht="12.75">
      <c r="A41" s="179">
        <v>39194</v>
      </c>
      <c r="B41" s="185" t="s">
        <v>10</v>
      </c>
      <c r="C41" s="185"/>
      <c r="D41" s="185" t="s">
        <v>9</v>
      </c>
      <c r="E41" s="185"/>
      <c r="F41" s="6"/>
      <c r="G41" s="5" t="s">
        <v>13</v>
      </c>
      <c r="H41" s="5" t="s">
        <v>12</v>
      </c>
      <c r="I41" s="5" t="s">
        <v>14</v>
      </c>
      <c r="J41" s="19" t="s">
        <v>11</v>
      </c>
    </row>
    <row r="42" spans="1:10" ht="12.75">
      <c r="A42" s="180"/>
      <c r="B42" s="32" t="s">
        <v>71</v>
      </c>
      <c r="C42" s="32" t="s">
        <v>43</v>
      </c>
      <c r="D42" s="27"/>
      <c r="E42" s="27"/>
      <c r="F42" s="90"/>
      <c r="G42" s="27"/>
      <c r="H42" s="27"/>
      <c r="I42" s="27"/>
      <c r="J42" s="91"/>
    </row>
    <row r="43" spans="1:10" ht="12.75">
      <c r="A43" s="180"/>
      <c r="B43" s="32" t="s">
        <v>43</v>
      </c>
      <c r="C43" s="31" t="s">
        <v>18</v>
      </c>
      <c r="D43" s="27"/>
      <c r="E43" s="27"/>
      <c r="F43" s="90"/>
      <c r="G43" s="27"/>
      <c r="H43" s="27"/>
      <c r="I43" s="27"/>
      <c r="J43" s="91"/>
    </row>
    <row r="44" spans="1:10" ht="12.75">
      <c r="A44" s="180"/>
      <c r="B44" s="31" t="s">
        <v>18</v>
      </c>
      <c r="C44" s="32" t="s">
        <v>71</v>
      </c>
      <c r="D44" s="7"/>
      <c r="E44" s="7"/>
      <c r="F44" s="8"/>
      <c r="G44" s="7"/>
      <c r="H44" s="7"/>
      <c r="I44" s="7"/>
      <c r="J44" s="8"/>
    </row>
    <row r="45" spans="1:10" ht="12.75">
      <c r="A45" s="180"/>
      <c r="B45" s="32" t="s">
        <v>36</v>
      </c>
      <c r="C45" s="32" t="s">
        <v>19</v>
      </c>
      <c r="D45" s="7"/>
      <c r="E45" s="7"/>
      <c r="F45" s="8"/>
      <c r="G45" s="7"/>
      <c r="H45" s="7"/>
      <c r="I45" s="7"/>
      <c r="J45" s="8"/>
    </row>
    <row r="46" spans="1:10" ht="12.75">
      <c r="A46" s="180"/>
      <c r="B46" s="32" t="s">
        <v>36</v>
      </c>
      <c r="C46" s="31" t="s">
        <v>8</v>
      </c>
      <c r="D46" s="7"/>
      <c r="E46" s="7"/>
      <c r="F46" s="8"/>
      <c r="G46" s="7"/>
      <c r="H46" s="7"/>
      <c r="I46" s="7"/>
      <c r="J46" s="8"/>
    </row>
    <row r="47" spans="1:10" ht="12.75">
      <c r="A47" s="181"/>
      <c r="B47" s="30" t="s">
        <v>8</v>
      </c>
      <c r="C47" s="33" t="s">
        <v>19</v>
      </c>
      <c r="D47" s="9"/>
      <c r="E47" s="9"/>
      <c r="F47" s="10"/>
      <c r="G47" s="21"/>
      <c r="H47" s="9"/>
      <c r="I47" s="9"/>
      <c r="J47" s="10"/>
    </row>
    <row r="48" spans="1:6" ht="4.5" customHeight="1">
      <c r="A48" s="94"/>
      <c r="D48" s="2"/>
      <c r="E48" s="2"/>
      <c r="F48" s="2"/>
    </row>
    <row r="49" spans="1:10" ht="12.75">
      <c r="A49" s="179">
        <v>39201</v>
      </c>
      <c r="B49" s="185" t="s">
        <v>10</v>
      </c>
      <c r="C49" s="185"/>
      <c r="D49" s="185" t="s">
        <v>9</v>
      </c>
      <c r="E49" s="185"/>
      <c r="F49" s="6"/>
      <c r="G49" s="5" t="s">
        <v>13</v>
      </c>
      <c r="H49" s="5" t="s">
        <v>12</v>
      </c>
      <c r="I49" s="5" t="s">
        <v>14</v>
      </c>
      <c r="J49" s="19" t="s">
        <v>11</v>
      </c>
    </row>
    <row r="50" spans="1:10" ht="12.75">
      <c r="A50" s="180"/>
      <c r="B50" s="31" t="s">
        <v>18</v>
      </c>
      <c r="C50" s="32" t="s">
        <v>43</v>
      </c>
      <c r="D50" s="27"/>
      <c r="E50" s="27"/>
      <c r="F50" s="90"/>
      <c r="G50" s="27"/>
      <c r="H50" s="27"/>
      <c r="I50" s="27"/>
      <c r="J50" s="91"/>
    </row>
    <row r="51" spans="1:10" ht="12.75">
      <c r="A51" s="180"/>
      <c r="B51" s="32" t="s">
        <v>43</v>
      </c>
      <c r="C51" s="32" t="s">
        <v>19</v>
      </c>
      <c r="D51" s="27"/>
      <c r="E51" s="27"/>
      <c r="F51" s="90"/>
      <c r="G51" s="27"/>
      <c r="H51" s="27"/>
      <c r="I51" s="27"/>
      <c r="J51" s="91"/>
    </row>
    <row r="52" spans="1:10" ht="12.75">
      <c r="A52" s="180"/>
      <c r="B52" s="32" t="s">
        <v>19</v>
      </c>
      <c r="C52" s="31" t="s">
        <v>18</v>
      </c>
      <c r="D52" s="7"/>
      <c r="E52" s="7"/>
      <c r="F52" s="8"/>
      <c r="G52" s="7"/>
      <c r="H52" s="7"/>
      <c r="I52" s="7"/>
      <c r="J52" s="8"/>
    </row>
    <row r="53" spans="1:10" ht="12.75">
      <c r="A53" s="180"/>
      <c r="B53" s="32" t="s">
        <v>71</v>
      </c>
      <c r="C53" s="31" t="s">
        <v>8</v>
      </c>
      <c r="D53" s="7"/>
      <c r="E53" s="7"/>
      <c r="F53" s="8"/>
      <c r="G53" s="7"/>
      <c r="H53" s="7"/>
      <c r="I53" s="7"/>
      <c r="J53" s="8"/>
    </row>
    <row r="54" spans="1:10" ht="12.75">
      <c r="A54" s="180"/>
      <c r="B54" s="31" t="s">
        <v>1</v>
      </c>
      <c r="C54" s="32" t="s">
        <v>71</v>
      </c>
      <c r="D54" s="7"/>
      <c r="E54" s="7"/>
      <c r="F54" s="8"/>
      <c r="G54" s="7"/>
      <c r="H54" s="7"/>
      <c r="I54" s="7"/>
      <c r="J54" s="8"/>
    </row>
    <row r="55" spans="1:10" ht="12.75">
      <c r="A55" s="181"/>
      <c r="B55" s="30" t="s">
        <v>8</v>
      </c>
      <c r="C55" s="30" t="s">
        <v>1</v>
      </c>
      <c r="D55" s="9"/>
      <c r="E55" s="9"/>
      <c r="F55" s="10"/>
      <c r="G55" s="21"/>
      <c r="H55" s="9"/>
      <c r="I55" s="9"/>
      <c r="J55" s="10"/>
    </row>
    <row r="56" ht="4.5" customHeight="1">
      <c r="A56" s="94"/>
    </row>
    <row r="57" spans="1:9" ht="12.75">
      <c r="A57" s="95">
        <v>39208</v>
      </c>
      <c r="B57" s="11" t="s">
        <v>4</v>
      </c>
      <c r="C57" s="13" t="s">
        <v>132</v>
      </c>
      <c r="D57" s="11"/>
      <c r="E57" s="11"/>
      <c r="F57" s="11"/>
      <c r="G57" s="11"/>
      <c r="H57" s="11"/>
      <c r="I57" s="12"/>
    </row>
    <row r="58" ht="4.5" customHeight="1">
      <c r="A58" s="94"/>
    </row>
    <row r="59" spans="1:10" ht="12.75">
      <c r="A59" s="179">
        <v>39215</v>
      </c>
      <c r="B59" s="185" t="s">
        <v>10</v>
      </c>
      <c r="C59" s="185"/>
      <c r="D59" s="185" t="s">
        <v>9</v>
      </c>
      <c r="E59" s="185"/>
      <c r="F59" s="6"/>
      <c r="G59" s="5" t="s">
        <v>13</v>
      </c>
      <c r="H59" s="5" t="s">
        <v>12</v>
      </c>
      <c r="I59" s="5" t="s">
        <v>14</v>
      </c>
      <c r="J59" s="19" t="s">
        <v>11</v>
      </c>
    </row>
    <row r="60" spans="1:10" ht="12.75">
      <c r="A60" s="180"/>
      <c r="B60" s="32" t="s">
        <v>43</v>
      </c>
      <c r="C60" s="32" t="s">
        <v>36</v>
      </c>
      <c r="D60" s="27"/>
      <c r="E60" s="27"/>
      <c r="F60" s="90"/>
      <c r="G60" s="27"/>
      <c r="H60" s="27"/>
      <c r="I60" s="27"/>
      <c r="J60" s="91"/>
    </row>
    <row r="61" spans="1:10" ht="12.75">
      <c r="A61" s="180"/>
      <c r="B61" s="32" t="s">
        <v>36</v>
      </c>
      <c r="C61" s="31" t="s">
        <v>1</v>
      </c>
      <c r="D61" s="27"/>
      <c r="E61" s="27"/>
      <c r="F61" s="90"/>
      <c r="G61" s="27"/>
      <c r="H61" s="27"/>
      <c r="I61" s="27"/>
      <c r="J61" s="91"/>
    </row>
    <row r="62" spans="1:10" ht="12.75">
      <c r="A62" s="180"/>
      <c r="B62" s="31" t="s">
        <v>1</v>
      </c>
      <c r="C62" s="32" t="s">
        <v>43</v>
      </c>
      <c r="D62" s="7"/>
      <c r="E62" s="7"/>
      <c r="F62" s="8"/>
      <c r="G62" s="7"/>
      <c r="H62" s="7"/>
      <c r="I62" s="7"/>
      <c r="J62" s="8"/>
    </row>
    <row r="63" spans="1:10" ht="12.75">
      <c r="A63" s="180"/>
      <c r="B63" s="31" t="s">
        <v>18</v>
      </c>
      <c r="C63" s="31" t="s">
        <v>8</v>
      </c>
      <c r="D63" s="7"/>
      <c r="E63" s="7"/>
      <c r="F63" s="8"/>
      <c r="G63" s="7"/>
      <c r="H63" s="7"/>
      <c r="I63" s="7"/>
      <c r="J63" s="8"/>
    </row>
    <row r="64" spans="1:10" ht="12.75">
      <c r="A64" s="180"/>
      <c r="B64" s="32" t="s">
        <v>71</v>
      </c>
      <c r="C64" s="31" t="s">
        <v>18</v>
      </c>
      <c r="D64" s="7"/>
      <c r="E64" s="7"/>
      <c r="F64" s="8"/>
      <c r="G64" s="7"/>
      <c r="H64" s="7"/>
      <c r="I64" s="7"/>
      <c r="J64" s="8"/>
    </row>
    <row r="65" spans="1:10" ht="12.75">
      <c r="A65" s="181"/>
      <c r="B65" s="30" t="s">
        <v>8</v>
      </c>
      <c r="C65" s="33" t="s">
        <v>71</v>
      </c>
      <c r="D65" s="9"/>
      <c r="E65" s="9"/>
      <c r="F65" s="10"/>
      <c r="G65" s="21"/>
      <c r="H65" s="9"/>
      <c r="I65" s="9"/>
      <c r="J65" s="10"/>
    </row>
    <row r="66" ht="4.5" customHeight="1">
      <c r="A66" s="94"/>
    </row>
    <row r="67" spans="1:9" ht="12.75">
      <c r="A67" s="95">
        <v>39208</v>
      </c>
      <c r="B67" s="11" t="s">
        <v>4</v>
      </c>
      <c r="C67" s="13" t="s">
        <v>132</v>
      </c>
      <c r="D67" s="11"/>
      <c r="E67" s="11"/>
      <c r="F67" s="11"/>
      <c r="G67" s="11"/>
      <c r="H67" s="11"/>
      <c r="I67" s="12"/>
    </row>
    <row r="68" ht="4.5" customHeight="1">
      <c r="A68" s="94"/>
    </row>
    <row r="69" spans="1:3" ht="12.75">
      <c r="A69" s="96"/>
      <c r="B69" s="14"/>
      <c r="C69" s="14"/>
    </row>
    <row r="70" spans="1:3" ht="12.75">
      <c r="A70" s="96"/>
      <c r="B70" s="14"/>
      <c r="C70" s="14"/>
    </row>
    <row r="71" spans="1:3" ht="12.75">
      <c r="A71" s="96"/>
      <c r="B71" s="14"/>
      <c r="C71" s="14"/>
    </row>
    <row r="72" ht="12.75">
      <c r="C72" s="2"/>
    </row>
  </sheetData>
  <mergeCells count="28">
    <mergeCell ref="D41:E41"/>
    <mergeCell ref="B49:C49"/>
    <mergeCell ref="D49:E49"/>
    <mergeCell ref="A7:A13"/>
    <mergeCell ref="A15:A21"/>
    <mergeCell ref="A23:A29"/>
    <mergeCell ref="D31:E31"/>
    <mergeCell ref="B36:C36"/>
    <mergeCell ref="D36:E36"/>
    <mergeCell ref="B41:C41"/>
    <mergeCell ref="A1:J1"/>
    <mergeCell ref="B15:C15"/>
    <mergeCell ref="D15:E15"/>
    <mergeCell ref="B23:C23"/>
    <mergeCell ref="D23:E23"/>
    <mergeCell ref="B7:C7"/>
    <mergeCell ref="D7:E7"/>
    <mergeCell ref="G8:G10"/>
    <mergeCell ref="A49:A55"/>
    <mergeCell ref="A59:A65"/>
    <mergeCell ref="A3:J3"/>
    <mergeCell ref="A31:A34"/>
    <mergeCell ref="A36:A39"/>
    <mergeCell ref="A41:A47"/>
    <mergeCell ref="G32:G34"/>
    <mergeCell ref="B31:C31"/>
    <mergeCell ref="B59:C59"/>
    <mergeCell ref="D59:E59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79" r:id="rId2"/>
  <headerFooter alignWithMargins="0">
    <oddHeader>&amp;L&amp;G&amp;C&amp;"Arial,Gras"COMITE DEPARTEMENTAL DE BASEBALL, SOFTBALL ET CRICKET DU VAL D'OISE&amp;Rle  &amp;D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G4" sqref="G4"/>
    </sheetView>
  </sheetViews>
  <sheetFormatPr defaultColWidth="11.421875" defaultRowHeight="12.75"/>
  <cols>
    <col min="1" max="1" width="2.57421875" style="0" bestFit="1" customWidth="1"/>
    <col min="2" max="2" width="18.8515625" style="0" bestFit="1" customWidth="1"/>
    <col min="3" max="3" width="3.57421875" style="0" bestFit="1" customWidth="1"/>
    <col min="4" max="5" width="2.28125" style="0" bestFit="1" customWidth="1"/>
    <col min="6" max="6" width="9.00390625" style="0" customWidth="1"/>
    <col min="7" max="7" width="9.00390625" style="2" customWidth="1"/>
    <col min="8" max="8" width="2.57421875" style="0" bestFit="1" customWidth="1"/>
    <col min="9" max="9" width="8.8515625" style="0" bestFit="1" customWidth="1"/>
    <col min="10" max="10" width="3.57421875" style="0" bestFit="1" customWidth="1"/>
    <col min="11" max="12" width="2.28125" style="0" bestFit="1" customWidth="1"/>
    <col min="13" max="13" width="8.57421875" style="0" customWidth="1"/>
  </cols>
  <sheetData>
    <row r="1" spans="1:13" ht="12.75">
      <c r="A1" s="182" t="s">
        <v>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3" spans="1:7" ht="12.75">
      <c r="A3" s="22">
        <v>1</v>
      </c>
      <c r="B3" s="197">
        <v>39159</v>
      </c>
      <c r="C3" s="5" t="s">
        <v>15</v>
      </c>
      <c r="D3" s="5" t="s">
        <v>16</v>
      </c>
      <c r="E3" s="5" t="s">
        <v>0</v>
      </c>
      <c r="F3" s="6" t="s">
        <v>17</v>
      </c>
      <c r="G3" s="2" t="s">
        <v>143</v>
      </c>
    </row>
    <row r="4" spans="1:6" ht="12.75">
      <c r="A4" s="24"/>
      <c r="B4" s="17" t="s">
        <v>30</v>
      </c>
      <c r="C4" s="7">
        <v>0</v>
      </c>
      <c r="D4" s="7">
        <v>0</v>
      </c>
      <c r="E4" s="7">
        <v>0</v>
      </c>
      <c r="F4" s="8">
        <f>IF(C4=0,0,D4/C4*1000)</f>
        <v>0</v>
      </c>
    </row>
    <row r="5" spans="1:7" ht="12.75">
      <c r="A5" s="24"/>
      <c r="B5" s="194" t="s">
        <v>36</v>
      </c>
      <c r="C5" s="7">
        <v>0</v>
      </c>
      <c r="D5" s="7">
        <v>0</v>
      </c>
      <c r="E5" s="7">
        <v>0</v>
      </c>
      <c r="F5" s="8">
        <f aca="true" t="shared" si="0" ref="F5:F10">IF(C5=0,0,D5/C5*1000)</f>
        <v>0</v>
      </c>
      <c r="G5" s="2">
        <v>2</v>
      </c>
    </row>
    <row r="6" spans="1:6" ht="12.75">
      <c r="A6" s="24"/>
      <c r="B6" s="192" t="s">
        <v>18</v>
      </c>
      <c r="C6" s="7">
        <f>D6+E6</f>
        <v>2</v>
      </c>
      <c r="D6" s="7">
        <v>2</v>
      </c>
      <c r="E6" s="7">
        <v>0</v>
      </c>
      <c r="F6" s="8">
        <f t="shared" si="0"/>
        <v>1000</v>
      </c>
    </row>
    <row r="7" spans="1:6" ht="12.75">
      <c r="A7" s="24"/>
      <c r="B7" s="193" t="s">
        <v>1</v>
      </c>
      <c r="C7" s="7">
        <v>2</v>
      </c>
      <c r="D7" s="7">
        <v>0</v>
      </c>
      <c r="E7" s="7">
        <v>2</v>
      </c>
      <c r="F7" s="8">
        <f t="shared" si="0"/>
        <v>0</v>
      </c>
    </row>
    <row r="8" spans="1:7" ht="12.75">
      <c r="A8" s="24"/>
      <c r="B8" s="195" t="s">
        <v>8</v>
      </c>
      <c r="C8" s="7">
        <v>0</v>
      </c>
      <c r="D8" s="7">
        <v>0</v>
      </c>
      <c r="E8" s="7">
        <v>0</v>
      </c>
      <c r="F8" s="8">
        <f t="shared" si="0"/>
        <v>0</v>
      </c>
      <c r="G8" s="2">
        <v>2</v>
      </c>
    </row>
    <row r="9" spans="1:6" ht="12.75">
      <c r="A9" s="24"/>
      <c r="B9" s="192" t="s">
        <v>19</v>
      </c>
      <c r="C9" s="7">
        <v>2</v>
      </c>
      <c r="D9" s="7">
        <v>1</v>
      </c>
      <c r="E9" s="7">
        <v>1</v>
      </c>
      <c r="F9" s="8">
        <f t="shared" si="0"/>
        <v>500</v>
      </c>
    </row>
    <row r="10" spans="1:7" ht="12.75">
      <c r="A10" s="25"/>
      <c r="B10" s="196" t="s">
        <v>43</v>
      </c>
      <c r="C10" s="9">
        <v>0</v>
      </c>
      <c r="D10" s="9">
        <v>0</v>
      </c>
      <c r="E10" s="9">
        <v>0</v>
      </c>
      <c r="F10" s="10">
        <f t="shared" si="0"/>
        <v>0</v>
      </c>
      <c r="G10" s="2">
        <v>2</v>
      </c>
    </row>
    <row r="12" spans="1:13" ht="12.75">
      <c r="A12" s="22">
        <v>2</v>
      </c>
      <c r="B12" s="197">
        <v>39166</v>
      </c>
      <c r="C12" s="5" t="s">
        <v>15</v>
      </c>
      <c r="D12" s="5" t="s">
        <v>16</v>
      </c>
      <c r="E12" s="5" t="s">
        <v>0</v>
      </c>
      <c r="F12" s="6" t="s">
        <v>17</v>
      </c>
      <c r="H12" s="22">
        <v>2</v>
      </c>
      <c r="I12" s="23" t="s">
        <v>44</v>
      </c>
      <c r="J12" s="5" t="s">
        <v>15</v>
      </c>
      <c r="K12" s="5" t="s">
        <v>16</v>
      </c>
      <c r="L12" s="5" t="s">
        <v>0</v>
      </c>
      <c r="M12" s="6" t="s">
        <v>17</v>
      </c>
    </row>
    <row r="13" spans="1:13" ht="12.75">
      <c r="A13" s="24"/>
      <c r="B13" s="17" t="s">
        <v>30</v>
      </c>
      <c r="C13" s="7">
        <v>2</v>
      </c>
      <c r="D13" s="7">
        <v>0</v>
      </c>
      <c r="E13" s="7">
        <v>2</v>
      </c>
      <c r="F13" s="8">
        <f>IF(C13=0,0,D13/C13*1000)</f>
        <v>0</v>
      </c>
      <c r="H13" s="24"/>
      <c r="I13" s="17" t="s">
        <v>30</v>
      </c>
      <c r="J13" s="7">
        <f>C4+C13</f>
        <v>2</v>
      </c>
      <c r="K13" s="7">
        <f>D4+D13</f>
        <v>0</v>
      </c>
      <c r="L13" s="7">
        <f>E4+E13</f>
        <v>2</v>
      </c>
      <c r="M13" s="8">
        <f>IF(J13=0,0,K13/J13*1000)</f>
        <v>0</v>
      </c>
    </row>
    <row r="14" spans="1:13" ht="12.75">
      <c r="A14" s="24"/>
      <c r="B14" s="34" t="s">
        <v>36</v>
      </c>
      <c r="C14" s="7">
        <v>2</v>
      </c>
      <c r="D14" s="7">
        <v>2</v>
      </c>
      <c r="E14" s="7">
        <v>0</v>
      </c>
      <c r="F14" s="8">
        <f aca="true" t="shared" si="1" ref="F14:F19">IF(C14=0,0,D14/C14*1000)</f>
        <v>1000</v>
      </c>
      <c r="H14" s="24"/>
      <c r="I14" s="34" t="s">
        <v>36</v>
      </c>
      <c r="J14" s="7">
        <f aca="true" t="shared" si="2" ref="J14:J19">C5+C14</f>
        <v>2</v>
      </c>
      <c r="K14" s="7">
        <f aca="true" t="shared" si="3" ref="K14:K19">D5+D14</f>
        <v>2</v>
      </c>
      <c r="L14" s="7">
        <f aca="true" t="shared" si="4" ref="L14:L19">E5+E14</f>
        <v>0</v>
      </c>
      <c r="M14" s="8">
        <f aca="true" t="shared" si="5" ref="M14:M19">IF(J14=0,0,K14/J14*1000)</f>
        <v>1000</v>
      </c>
    </row>
    <row r="15" spans="1:13" ht="12.75">
      <c r="A15" s="24"/>
      <c r="B15" s="17" t="s">
        <v>18</v>
      </c>
      <c r="C15" s="7">
        <v>0</v>
      </c>
      <c r="D15" s="7">
        <v>0</v>
      </c>
      <c r="E15" s="7">
        <v>0</v>
      </c>
      <c r="F15" s="8">
        <f t="shared" si="1"/>
        <v>0</v>
      </c>
      <c r="H15" s="24"/>
      <c r="I15" s="17" t="s">
        <v>18</v>
      </c>
      <c r="J15" s="7">
        <f>C6+C15</f>
        <v>2</v>
      </c>
      <c r="K15" s="7">
        <f t="shared" si="3"/>
        <v>2</v>
      </c>
      <c r="L15" s="7">
        <f t="shared" si="4"/>
        <v>0</v>
      </c>
      <c r="M15" s="8">
        <f t="shared" si="5"/>
        <v>1000</v>
      </c>
    </row>
    <row r="16" spans="1:13" ht="12.75">
      <c r="A16" s="24"/>
      <c r="B16" s="34" t="s">
        <v>1</v>
      </c>
      <c r="C16" s="7">
        <v>2</v>
      </c>
      <c r="D16" s="7">
        <v>0</v>
      </c>
      <c r="E16" s="7">
        <v>2</v>
      </c>
      <c r="F16" s="8">
        <f t="shared" si="1"/>
        <v>0</v>
      </c>
      <c r="H16" s="24"/>
      <c r="I16" s="34" t="s">
        <v>1</v>
      </c>
      <c r="J16" s="7">
        <f>C7+C16</f>
        <v>4</v>
      </c>
      <c r="K16" s="7">
        <f t="shared" si="3"/>
        <v>0</v>
      </c>
      <c r="L16" s="7">
        <f t="shared" si="4"/>
        <v>4</v>
      </c>
      <c r="M16" s="8">
        <f t="shared" si="5"/>
        <v>0</v>
      </c>
    </row>
    <row r="17" spans="1:13" ht="12.75">
      <c r="A17" s="24"/>
      <c r="B17" s="17" t="s">
        <v>8</v>
      </c>
      <c r="C17" s="7">
        <v>2</v>
      </c>
      <c r="D17" s="7">
        <v>2</v>
      </c>
      <c r="E17" s="7">
        <v>0</v>
      </c>
      <c r="F17" s="8">
        <f t="shared" si="1"/>
        <v>1000</v>
      </c>
      <c r="H17" s="24"/>
      <c r="I17" s="17" t="s">
        <v>8</v>
      </c>
      <c r="J17" s="7">
        <f t="shared" si="2"/>
        <v>2</v>
      </c>
      <c r="K17" s="7">
        <f t="shared" si="3"/>
        <v>2</v>
      </c>
      <c r="L17" s="7">
        <f t="shared" si="4"/>
        <v>0</v>
      </c>
      <c r="M17" s="8">
        <f t="shared" si="5"/>
        <v>1000</v>
      </c>
    </row>
    <row r="18" spans="1:13" ht="12.75">
      <c r="A18" s="24"/>
      <c r="B18" s="17" t="s">
        <v>19</v>
      </c>
      <c r="C18" s="7">
        <v>2</v>
      </c>
      <c r="D18" s="7">
        <v>1</v>
      </c>
      <c r="E18" s="7">
        <v>1</v>
      </c>
      <c r="F18" s="8">
        <f t="shared" si="1"/>
        <v>500</v>
      </c>
      <c r="H18" s="24"/>
      <c r="I18" s="17" t="s">
        <v>19</v>
      </c>
      <c r="J18" s="7">
        <f t="shared" si="2"/>
        <v>4</v>
      </c>
      <c r="K18" s="7">
        <f t="shared" si="3"/>
        <v>2</v>
      </c>
      <c r="L18" s="7">
        <f t="shared" si="4"/>
        <v>2</v>
      </c>
      <c r="M18" s="8">
        <f t="shared" si="5"/>
        <v>500</v>
      </c>
    </row>
    <row r="19" spans="1:13" ht="12.75">
      <c r="A19" s="25"/>
      <c r="B19" s="26" t="s">
        <v>43</v>
      </c>
      <c r="C19" s="9">
        <v>2</v>
      </c>
      <c r="D19" s="9">
        <v>1</v>
      </c>
      <c r="E19" s="9">
        <v>1</v>
      </c>
      <c r="F19" s="10">
        <f t="shared" si="1"/>
        <v>500</v>
      </c>
      <c r="H19" s="25"/>
      <c r="I19" s="26" t="s">
        <v>43</v>
      </c>
      <c r="J19" s="9">
        <f t="shared" si="2"/>
        <v>2</v>
      </c>
      <c r="K19" s="9">
        <f t="shared" si="3"/>
        <v>1</v>
      </c>
      <c r="L19" s="9">
        <f t="shared" si="4"/>
        <v>1</v>
      </c>
      <c r="M19" s="10">
        <f t="shared" si="5"/>
        <v>500</v>
      </c>
    </row>
    <row r="21" spans="1:13" ht="12.75">
      <c r="A21" s="22">
        <v>3</v>
      </c>
      <c r="B21" s="197">
        <v>39173</v>
      </c>
      <c r="C21" s="5" t="s">
        <v>15</v>
      </c>
      <c r="D21" s="5" t="s">
        <v>16</v>
      </c>
      <c r="E21" s="5" t="s">
        <v>0</v>
      </c>
      <c r="F21" s="6" t="s">
        <v>17</v>
      </c>
      <c r="H21" s="22">
        <v>3</v>
      </c>
      <c r="I21" s="23" t="s">
        <v>44</v>
      </c>
      <c r="J21" s="5" t="s">
        <v>15</v>
      </c>
      <c r="K21" s="5" t="s">
        <v>16</v>
      </c>
      <c r="L21" s="5" t="s">
        <v>0</v>
      </c>
      <c r="M21" s="6" t="s">
        <v>17</v>
      </c>
    </row>
    <row r="22" spans="1:13" ht="12.75">
      <c r="A22" s="24"/>
      <c r="B22" s="17" t="s">
        <v>30</v>
      </c>
      <c r="C22" s="7">
        <v>2</v>
      </c>
      <c r="D22" s="7">
        <v>0</v>
      </c>
      <c r="E22" s="7">
        <v>2</v>
      </c>
      <c r="F22" s="8">
        <f>IF(C22=0,0,D22/C22*1000)</f>
        <v>0</v>
      </c>
      <c r="H22" s="24"/>
      <c r="I22" s="17" t="s">
        <v>30</v>
      </c>
      <c r="J22" s="7">
        <f aca="true" t="shared" si="6" ref="J22:J27">J13+C22</f>
        <v>4</v>
      </c>
      <c r="K22" s="7">
        <f aca="true" t="shared" si="7" ref="K22:K28">K13+D22</f>
        <v>0</v>
      </c>
      <c r="L22" s="7">
        <f aca="true" t="shared" si="8" ref="L22:L28">L13+E22</f>
        <v>4</v>
      </c>
      <c r="M22" s="35">
        <f>IF(J22=0,0,K22/J22*1000)</f>
        <v>0</v>
      </c>
    </row>
    <row r="23" spans="1:13" ht="12.75">
      <c r="A23" s="24"/>
      <c r="B23" s="34" t="s">
        <v>36</v>
      </c>
      <c r="C23" s="7">
        <v>2</v>
      </c>
      <c r="D23" s="7">
        <v>1</v>
      </c>
      <c r="E23" s="7">
        <v>1</v>
      </c>
      <c r="F23" s="8">
        <f aca="true" t="shared" si="9" ref="F23:F28">IF(C23=0,0,D23/C23*1000)</f>
        <v>500</v>
      </c>
      <c r="H23" s="24"/>
      <c r="I23" s="34" t="s">
        <v>36</v>
      </c>
      <c r="J23" s="7">
        <f t="shared" si="6"/>
        <v>4</v>
      </c>
      <c r="K23" s="7">
        <f t="shared" si="7"/>
        <v>3</v>
      </c>
      <c r="L23" s="7">
        <f t="shared" si="8"/>
        <v>1</v>
      </c>
      <c r="M23" s="35">
        <f aca="true" t="shared" si="10" ref="M23:M28">IF(J23=0,0,K23/J23*1000)</f>
        <v>750</v>
      </c>
    </row>
    <row r="24" spans="1:13" ht="12.75">
      <c r="A24" s="24"/>
      <c r="B24" s="17" t="s">
        <v>18</v>
      </c>
      <c r="C24" s="7">
        <v>1</v>
      </c>
      <c r="D24" s="7">
        <v>1</v>
      </c>
      <c r="E24" s="7">
        <v>0</v>
      </c>
      <c r="F24" s="8">
        <f t="shared" si="9"/>
        <v>1000</v>
      </c>
      <c r="H24" s="24"/>
      <c r="I24" s="17" t="s">
        <v>18</v>
      </c>
      <c r="J24" s="7">
        <f>J15+C24</f>
        <v>3</v>
      </c>
      <c r="K24" s="7">
        <f t="shared" si="7"/>
        <v>3</v>
      </c>
      <c r="L24" s="7">
        <f t="shared" si="8"/>
        <v>0</v>
      </c>
      <c r="M24" s="35">
        <f t="shared" si="10"/>
        <v>1000</v>
      </c>
    </row>
    <row r="25" spans="1:13" ht="12.75">
      <c r="A25" s="24"/>
      <c r="B25" s="34" t="s">
        <v>1</v>
      </c>
      <c r="C25" s="7">
        <v>1</v>
      </c>
      <c r="D25" s="7">
        <v>0</v>
      </c>
      <c r="E25" s="7">
        <v>1</v>
      </c>
      <c r="F25" s="8">
        <f t="shared" si="9"/>
        <v>0</v>
      </c>
      <c r="H25" s="24"/>
      <c r="I25" s="34" t="s">
        <v>1</v>
      </c>
      <c r="J25" s="7">
        <f t="shared" si="6"/>
        <v>5</v>
      </c>
      <c r="K25" s="7">
        <f t="shared" si="7"/>
        <v>0</v>
      </c>
      <c r="L25" s="7">
        <f t="shared" si="8"/>
        <v>5</v>
      </c>
      <c r="M25" s="35">
        <f t="shared" si="10"/>
        <v>0</v>
      </c>
    </row>
    <row r="26" spans="1:13" ht="12.75">
      <c r="A26" s="24"/>
      <c r="B26" s="17" t="s">
        <v>8</v>
      </c>
      <c r="C26" s="7">
        <v>0</v>
      </c>
      <c r="D26" s="7">
        <v>0</v>
      </c>
      <c r="E26" s="7">
        <v>0</v>
      </c>
      <c r="F26" s="8">
        <f t="shared" si="9"/>
        <v>0</v>
      </c>
      <c r="H26" s="24"/>
      <c r="I26" s="17" t="s">
        <v>8</v>
      </c>
      <c r="J26" s="7">
        <f t="shared" si="6"/>
        <v>2</v>
      </c>
      <c r="K26" s="7">
        <f t="shared" si="7"/>
        <v>2</v>
      </c>
      <c r="L26" s="7">
        <f t="shared" si="8"/>
        <v>0</v>
      </c>
      <c r="M26" s="35">
        <f t="shared" si="10"/>
        <v>1000</v>
      </c>
    </row>
    <row r="27" spans="1:13" ht="12.75">
      <c r="A27" s="24"/>
      <c r="B27" s="17" t="s">
        <v>19</v>
      </c>
      <c r="C27" s="7">
        <v>2</v>
      </c>
      <c r="D27" s="7">
        <v>1</v>
      </c>
      <c r="E27" s="7">
        <v>1</v>
      </c>
      <c r="F27" s="8">
        <f t="shared" si="9"/>
        <v>500</v>
      </c>
      <c r="H27" s="24"/>
      <c r="I27" s="17" t="s">
        <v>19</v>
      </c>
      <c r="J27" s="7">
        <f t="shared" si="6"/>
        <v>6</v>
      </c>
      <c r="K27" s="7">
        <f t="shared" si="7"/>
        <v>3</v>
      </c>
      <c r="L27" s="7">
        <f t="shared" si="8"/>
        <v>3</v>
      </c>
      <c r="M27" s="35">
        <f t="shared" si="10"/>
        <v>500</v>
      </c>
    </row>
    <row r="28" spans="1:13" ht="12.75">
      <c r="A28" s="25"/>
      <c r="B28" s="26" t="s">
        <v>43</v>
      </c>
      <c r="C28" s="9">
        <v>2</v>
      </c>
      <c r="D28" s="9">
        <v>2</v>
      </c>
      <c r="E28" s="9">
        <v>0</v>
      </c>
      <c r="F28" s="10">
        <f t="shared" si="9"/>
        <v>1000</v>
      </c>
      <c r="H28" s="25"/>
      <c r="I28" s="26" t="s">
        <v>43</v>
      </c>
      <c r="J28" s="9">
        <f>J19+C28</f>
        <v>4</v>
      </c>
      <c r="K28" s="9">
        <f t="shared" si="7"/>
        <v>3</v>
      </c>
      <c r="L28" s="9">
        <f t="shared" si="8"/>
        <v>1</v>
      </c>
      <c r="M28" s="36">
        <f t="shared" si="10"/>
        <v>750</v>
      </c>
    </row>
    <row r="30" spans="1:13" ht="12.75">
      <c r="A30" s="22">
        <v>4</v>
      </c>
      <c r="B30" s="197" t="s">
        <v>142</v>
      </c>
      <c r="C30" s="5" t="s">
        <v>15</v>
      </c>
      <c r="D30" s="5" t="s">
        <v>16</v>
      </c>
      <c r="E30" s="5" t="s">
        <v>0</v>
      </c>
      <c r="F30" s="6" t="s">
        <v>17</v>
      </c>
      <c r="H30" s="22">
        <v>4</v>
      </c>
      <c r="I30" s="23" t="s">
        <v>44</v>
      </c>
      <c r="J30" s="5" t="s">
        <v>15</v>
      </c>
      <c r="K30" s="5" t="s">
        <v>16</v>
      </c>
      <c r="L30" s="5" t="s">
        <v>0</v>
      </c>
      <c r="M30" s="6" t="s">
        <v>17</v>
      </c>
    </row>
    <row r="31" spans="1:13" ht="12.75">
      <c r="A31" s="24"/>
      <c r="B31" s="195" t="s">
        <v>30</v>
      </c>
      <c r="C31" s="7">
        <v>0</v>
      </c>
      <c r="D31" s="7">
        <v>0</v>
      </c>
      <c r="E31" s="7">
        <v>0</v>
      </c>
      <c r="F31" s="8">
        <f>IF(C31=0,0,D31/C31*1000)</f>
        <v>0</v>
      </c>
      <c r="G31" s="2">
        <v>1</v>
      </c>
      <c r="H31" s="24"/>
      <c r="I31" s="17" t="s">
        <v>30</v>
      </c>
      <c r="J31" s="7">
        <f aca="true" t="shared" si="11" ref="J31:J37">J22+C31</f>
        <v>4</v>
      </c>
      <c r="K31" s="7">
        <f aca="true" t="shared" si="12" ref="K31:K37">K22+D31</f>
        <v>0</v>
      </c>
      <c r="L31" s="7">
        <f aca="true" t="shared" si="13" ref="L31:L37">L22+E31</f>
        <v>4</v>
      </c>
      <c r="M31" s="35">
        <f>IF(J31=0,0,K31/J31*1000)</f>
        <v>0</v>
      </c>
    </row>
    <row r="32" spans="1:13" ht="12.75">
      <c r="A32" s="24"/>
      <c r="B32" s="34" t="s">
        <v>36</v>
      </c>
      <c r="C32" s="7">
        <v>0</v>
      </c>
      <c r="D32" s="7">
        <v>0</v>
      </c>
      <c r="E32" s="7">
        <v>0</v>
      </c>
      <c r="F32" s="8">
        <f aca="true" t="shared" si="14" ref="F32:F37">IF(C32=0,0,D32/C32*1000)</f>
        <v>0</v>
      </c>
      <c r="H32" s="24"/>
      <c r="I32" s="34" t="s">
        <v>36</v>
      </c>
      <c r="J32" s="7">
        <f t="shared" si="11"/>
        <v>4</v>
      </c>
      <c r="K32" s="7">
        <f t="shared" si="12"/>
        <v>3</v>
      </c>
      <c r="L32" s="7">
        <f t="shared" si="13"/>
        <v>1</v>
      </c>
      <c r="M32" s="35">
        <f aca="true" t="shared" si="15" ref="M32:M37">IF(J32=0,0,K32/J32*1000)</f>
        <v>750</v>
      </c>
    </row>
    <row r="33" spans="1:13" ht="12.75">
      <c r="A33" s="24"/>
      <c r="B33" s="17" t="s">
        <v>18</v>
      </c>
      <c r="C33" s="7">
        <v>0</v>
      </c>
      <c r="D33" s="7">
        <v>0</v>
      </c>
      <c r="E33" s="7">
        <v>0</v>
      </c>
      <c r="F33" s="8">
        <f t="shared" si="14"/>
        <v>0</v>
      </c>
      <c r="H33" s="24"/>
      <c r="I33" s="17" t="s">
        <v>18</v>
      </c>
      <c r="J33" s="7">
        <f t="shared" si="11"/>
        <v>3</v>
      </c>
      <c r="K33" s="7">
        <f t="shared" si="12"/>
        <v>3</v>
      </c>
      <c r="L33" s="7">
        <f t="shared" si="13"/>
        <v>0</v>
      </c>
      <c r="M33" s="35">
        <f t="shared" si="15"/>
        <v>1000</v>
      </c>
    </row>
    <row r="34" spans="1:13" ht="12.75">
      <c r="A34" s="24"/>
      <c r="B34" s="194" t="s">
        <v>1</v>
      </c>
      <c r="C34" s="7">
        <v>0</v>
      </c>
      <c r="D34" s="7">
        <v>0</v>
      </c>
      <c r="E34" s="7">
        <v>0</v>
      </c>
      <c r="F34" s="8">
        <f t="shared" si="14"/>
        <v>0</v>
      </c>
      <c r="G34" s="2">
        <v>2</v>
      </c>
      <c r="H34" s="24"/>
      <c r="I34" s="34" t="s">
        <v>1</v>
      </c>
      <c r="J34" s="7">
        <f t="shared" si="11"/>
        <v>5</v>
      </c>
      <c r="K34" s="7">
        <f t="shared" si="12"/>
        <v>0</v>
      </c>
      <c r="L34" s="7">
        <f t="shared" si="13"/>
        <v>5</v>
      </c>
      <c r="M34" s="35">
        <f t="shared" si="15"/>
        <v>0</v>
      </c>
    </row>
    <row r="35" spans="1:13" ht="12.75">
      <c r="A35" s="24"/>
      <c r="B35" s="195" t="s">
        <v>8</v>
      </c>
      <c r="C35" s="7">
        <v>0</v>
      </c>
      <c r="D35" s="7">
        <v>0</v>
      </c>
      <c r="E35" s="7">
        <v>0</v>
      </c>
      <c r="F35" s="8">
        <f t="shared" si="14"/>
        <v>0</v>
      </c>
      <c r="G35" s="2">
        <v>1</v>
      </c>
      <c r="H35" s="24"/>
      <c r="I35" s="17" t="s">
        <v>8</v>
      </c>
      <c r="J35" s="7">
        <f t="shared" si="11"/>
        <v>2</v>
      </c>
      <c r="K35" s="7">
        <f t="shared" si="12"/>
        <v>2</v>
      </c>
      <c r="L35" s="7">
        <f t="shared" si="13"/>
        <v>0</v>
      </c>
      <c r="M35" s="35">
        <f t="shared" si="15"/>
        <v>1000</v>
      </c>
    </row>
    <row r="36" spans="1:13" ht="12.75">
      <c r="A36" s="24"/>
      <c r="B36" s="195" t="s">
        <v>19</v>
      </c>
      <c r="C36" s="7">
        <v>0</v>
      </c>
      <c r="D36" s="7">
        <v>0</v>
      </c>
      <c r="E36" s="7">
        <v>0</v>
      </c>
      <c r="F36" s="8">
        <f t="shared" si="14"/>
        <v>0</v>
      </c>
      <c r="G36" s="2">
        <v>2</v>
      </c>
      <c r="H36" s="24"/>
      <c r="I36" s="17" t="s">
        <v>19</v>
      </c>
      <c r="J36" s="7">
        <f t="shared" si="11"/>
        <v>6</v>
      </c>
      <c r="K36" s="7">
        <f t="shared" si="12"/>
        <v>3</v>
      </c>
      <c r="L36" s="7">
        <f t="shared" si="13"/>
        <v>3</v>
      </c>
      <c r="M36" s="35">
        <f t="shared" si="15"/>
        <v>500</v>
      </c>
    </row>
    <row r="37" spans="1:13" ht="12.75">
      <c r="A37" s="25"/>
      <c r="B37" s="26" t="s">
        <v>43</v>
      </c>
      <c r="C37" s="9">
        <v>0</v>
      </c>
      <c r="D37" s="9">
        <v>0</v>
      </c>
      <c r="E37" s="9">
        <v>0</v>
      </c>
      <c r="F37" s="10">
        <f t="shared" si="14"/>
        <v>0</v>
      </c>
      <c r="H37" s="25"/>
      <c r="I37" s="26" t="s">
        <v>43</v>
      </c>
      <c r="J37" s="9">
        <f t="shared" si="11"/>
        <v>4</v>
      </c>
      <c r="K37" s="9">
        <f t="shared" si="12"/>
        <v>3</v>
      </c>
      <c r="L37" s="9">
        <f t="shared" si="13"/>
        <v>1</v>
      </c>
      <c r="M37" s="36">
        <f t="shared" si="15"/>
        <v>750</v>
      </c>
    </row>
    <row r="39" spans="1:13" ht="12.75">
      <c r="A39" s="22">
        <v>5</v>
      </c>
      <c r="B39" s="197">
        <v>39187</v>
      </c>
      <c r="C39" s="5" t="s">
        <v>15</v>
      </c>
      <c r="D39" s="5" t="s">
        <v>16</v>
      </c>
      <c r="E39" s="5" t="s">
        <v>0</v>
      </c>
      <c r="F39" s="6" t="s">
        <v>17</v>
      </c>
      <c r="H39" s="22">
        <v>5</v>
      </c>
      <c r="I39" s="23" t="s">
        <v>44</v>
      </c>
      <c r="J39" s="5" t="s">
        <v>15</v>
      </c>
      <c r="K39" s="5" t="s">
        <v>16</v>
      </c>
      <c r="L39" s="5" t="s">
        <v>0</v>
      </c>
      <c r="M39" s="6" t="s">
        <v>17</v>
      </c>
    </row>
    <row r="40" spans="1:13" ht="12.75">
      <c r="A40" s="24"/>
      <c r="B40" s="17" t="s">
        <v>30</v>
      </c>
      <c r="C40" s="7">
        <v>1</v>
      </c>
      <c r="D40" s="7">
        <v>0</v>
      </c>
      <c r="E40" s="7">
        <v>1</v>
      </c>
      <c r="F40" s="8">
        <f>IF(C40=0,0,D40/C40*1000)</f>
        <v>0</v>
      </c>
      <c r="H40" s="24"/>
      <c r="I40" s="17" t="s">
        <v>30</v>
      </c>
      <c r="J40" s="7">
        <f aca="true" t="shared" si="16" ref="J40:J46">J31+C40</f>
        <v>5</v>
      </c>
      <c r="K40" s="7">
        <f aca="true" t="shared" si="17" ref="K40:K46">K31+D40</f>
        <v>0</v>
      </c>
      <c r="L40" s="7">
        <f aca="true" t="shared" si="18" ref="L40:L46">L31+E40</f>
        <v>5</v>
      </c>
      <c r="M40" s="35">
        <f>IF(J40=0,0,K40/J40*1000)</f>
        <v>0</v>
      </c>
    </row>
    <row r="41" spans="1:13" ht="12.75">
      <c r="A41" s="24"/>
      <c r="B41" s="34" t="s">
        <v>36</v>
      </c>
      <c r="C41" s="7">
        <v>2</v>
      </c>
      <c r="D41" s="7">
        <v>2</v>
      </c>
      <c r="E41" s="7">
        <v>0</v>
      </c>
      <c r="F41" s="8">
        <f aca="true" t="shared" si="19" ref="F41:F46">IF(C41=0,0,D41/C41*1000)</f>
        <v>1000</v>
      </c>
      <c r="H41" s="24"/>
      <c r="I41" s="34" t="s">
        <v>36</v>
      </c>
      <c r="J41" s="7">
        <f t="shared" si="16"/>
        <v>6</v>
      </c>
      <c r="K41" s="7">
        <f t="shared" si="17"/>
        <v>5</v>
      </c>
      <c r="L41" s="7">
        <f t="shared" si="18"/>
        <v>1</v>
      </c>
      <c r="M41" s="35">
        <f aca="true" t="shared" si="20" ref="M41:M46">IF(J41=0,0,K41/J41*1000)</f>
        <v>833.3333333333334</v>
      </c>
    </row>
    <row r="42" spans="1:13" ht="12.75">
      <c r="A42" s="24"/>
      <c r="B42" s="17" t="s">
        <v>18</v>
      </c>
      <c r="C42" s="7">
        <v>2</v>
      </c>
      <c r="D42" s="7">
        <v>1</v>
      </c>
      <c r="E42" s="7">
        <v>1</v>
      </c>
      <c r="F42" s="8">
        <f t="shared" si="19"/>
        <v>500</v>
      </c>
      <c r="H42" s="24"/>
      <c r="I42" s="17" t="s">
        <v>18</v>
      </c>
      <c r="J42" s="7">
        <f t="shared" si="16"/>
        <v>5</v>
      </c>
      <c r="K42" s="7">
        <f t="shared" si="17"/>
        <v>4</v>
      </c>
      <c r="L42" s="7">
        <f t="shared" si="18"/>
        <v>1</v>
      </c>
      <c r="M42" s="35">
        <f t="shared" si="20"/>
        <v>800</v>
      </c>
    </row>
    <row r="43" spans="1:13" ht="12.75">
      <c r="A43" s="24"/>
      <c r="B43" s="34" t="s">
        <v>1</v>
      </c>
      <c r="C43" s="7">
        <v>0</v>
      </c>
      <c r="D43" s="7">
        <v>0</v>
      </c>
      <c r="E43" s="7">
        <v>0</v>
      </c>
      <c r="F43" s="8">
        <f t="shared" si="19"/>
        <v>0</v>
      </c>
      <c r="H43" s="24"/>
      <c r="I43" s="34" t="s">
        <v>1</v>
      </c>
      <c r="J43" s="7">
        <f t="shared" si="16"/>
        <v>5</v>
      </c>
      <c r="K43" s="7">
        <f t="shared" si="17"/>
        <v>0</v>
      </c>
      <c r="L43" s="7">
        <f t="shared" si="18"/>
        <v>5</v>
      </c>
      <c r="M43" s="35">
        <f t="shared" si="20"/>
        <v>0</v>
      </c>
    </row>
    <row r="44" spans="1:13" ht="12.75">
      <c r="A44" s="24"/>
      <c r="B44" s="17" t="s">
        <v>8</v>
      </c>
      <c r="C44" s="7">
        <v>1</v>
      </c>
      <c r="D44" s="7">
        <v>0</v>
      </c>
      <c r="E44" s="7">
        <v>1</v>
      </c>
      <c r="F44" s="8">
        <f t="shared" si="19"/>
        <v>0</v>
      </c>
      <c r="H44" s="24"/>
      <c r="I44" s="17" t="s">
        <v>8</v>
      </c>
      <c r="J44" s="7">
        <f t="shared" si="16"/>
        <v>3</v>
      </c>
      <c r="K44" s="7">
        <f t="shared" si="17"/>
        <v>2</v>
      </c>
      <c r="L44" s="7">
        <f t="shared" si="18"/>
        <v>1</v>
      </c>
      <c r="M44" s="35">
        <f t="shared" si="20"/>
        <v>666.6666666666666</v>
      </c>
    </row>
    <row r="45" spans="1:13" ht="12.75">
      <c r="A45" s="24"/>
      <c r="B45" s="17" t="s">
        <v>19</v>
      </c>
      <c r="C45" s="7">
        <v>0</v>
      </c>
      <c r="D45" s="7">
        <v>0</v>
      </c>
      <c r="E45" s="7">
        <v>0</v>
      </c>
      <c r="F45" s="8">
        <f t="shared" si="19"/>
        <v>0</v>
      </c>
      <c r="H45" s="24"/>
      <c r="I45" s="17" t="s">
        <v>19</v>
      </c>
      <c r="J45" s="7">
        <f t="shared" si="16"/>
        <v>6</v>
      </c>
      <c r="K45" s="7">
        <f t="shared" si="17"/>
        <v>3</v>
      </c>
      <c r="L45" s="7">
        <f t="shared" si="18"/>
        <v>3</v>
      </c>
      <c r="M45" s="35">
        <f t="shared" si="20"/>
        <v>500</v>
      </c>
    </row>
    <row r="46" spans="1:13" ht="12.75">
      <c r="A46" s="25"/>
      <c r="B46" s="26" t="s">
        <v>43</v>
      </c>
      <c r="C46" s="9">
        <v>0</v>
      </c>
      <c r="D46" s="9">
        <v>0</v>
      </c>
      <c r="E46" s="9">
        <v>0</v>
      </c>
      <c r="F46" s="10">
        <f t="shared" si="19"/>
        <v>0</v>
      </c>
      <c r="H46" s="25"/>
      <c r="I46" s="26" t="s">
        <v>43</v>
      </c>
      <c r="J46" s="9">
        <f t="shared" si="16"/>
        <v>4</v>
      </c>
      <c r="K46" s="9">
        <f t="shared" si="17"/>
        <v>3</v>
      </c>
      <c r="L46" s="9">
        <f t="shared" si="18"/>
        <v>1</v>
      </c>
      <c r="M46" s="36">
        <f t="shared" si="20"/>
        <v>750</v>
      </c>
    </row>
    <row r="48" spans="1:13" ht="12.75">
      <c r="A48" s="22">
        <v>6</v>
      </c>
      <c r="B48" s="23">
        <v>39194</v>
      </c>
      <c r="C48" s="5" t="s">
        <v>15</v>
      </c>
      <c r="D48" s="5" t="s">
        <v>16</v>
      </c>
      <c r="E48" s="5" t="s">
        <v>0</v>
      </c>
      <c r="F48" s="6" t="s">
        <v>17</v>
      </c>
      <c r="H48" s="22">
        <v>6</v>
      </c>
      <c r="I48" s="23" t="s">
        <v>44</v>
      </c>
      <c r="J48" s="5" t="s">
        <v>15</v>
      </c>
      <c r="K48" s="5" t="s">
        <v>16</v>
      </c>
      <c r="L48" s="5" t="s">
        <v>0</v>
      </c>
      <c r="M48" s="6" t="s">
        <v>17</v>
      </c>
    </row>
    <row r="49" spans="1:13" ht="12.75">
      <c r="A49" s="24"/>
      <c r="B49" s="17" t="s">
        <v>30</v>
      </c>
      <c r="C49" s="7">
        <v>0</v>
      </c>
      <c r="D49" s="7">
        <v>0</v>
      </c>
      <c r="E49" s="7">
        <v>0</v>
      </c>
      <c r="F49" s="8">
        <f>IF(C49=0,0,D49/C49*1000)</f>
        <v>0</v>
      </c>
      <c r="H49" s="24"/>
      <c r="I49" s="17" t="s">
        <v>30</v>
      </c>
      <c r="J49" s="7">
        <f aca="true" t="shared" si="21" ref="J49:J55">J40+C49</f>
        <v>5</v>
      </c>
      <c r="K49" s="7">
        <f aca="true" t="shared" si="22" ref="K49:K55">K40+D49</f>
        <v>0</v>
      </c>
      <c r="L49" s="7">
        <f aca="true" t="shared" si="23" ref="L49:L55">L40+E49</f>
        <v>5</v>
      </c>
      <c r="M49" s="35">
        <f>IF(J49=0,0,K49/J49*1000)</f>
        <v>0</v>
      </c>
    </row>
    <row r="50" spans="1:13" ht="12.75">
      <c r="A50" s="24"/>
      <c r="B50" s="34" t="s">
        <v>36</v>
      </c>
      <c r="C50" s="7">
        <v>0</v>
      </c>
      <c r="D50" s="7">
        <v>0</v>
      </c>
      <c r="E50" s="7">
        <v>0</v>
      </c>
      <c r="F50" s="8">
        <f aca="true" t="shared" si="24" ref="F50:F55">IF(C50=0,0,D50/C50*1000)</f>
        <v>0</v>
      </c>
      <c r="H50" s="24"/>
      <c r="I50" s="34" t="s">
        <v>36</v>
      </c>
      <c r="J50" s="7">
        <f t="shared" si="21"/>
        <v>6</v>
      </c>
      <c r="K50" s="7">
        <f t="shared" si="22"/>
        <v>5</v>
      </c>
      <c r="L50" s="7">
        <f t="shared" si="23"/>
        <v>1</v>
      </c>
      <c r="M50" s="35">
        <f aca="true" t="shared" si="25" ref="M50:M55">IF(J50=0,0,K50/J50*1000)</f>
        <v>833.3333333333334</v>
      </c>
    </row>
    <row r="51" spans="1:13" ht="12.75">
      <c r="A51" s="24"/>
      <c r="B51" s="17" t="s">
        <v>18</v>
      </c>
      <c r="C51" s="7">
        <v>0</v>
      </c>
      <c r="D51" s="7">
        <v>0</v>
      </c>
      <c r="E51" s="7">
        <v>0</v>
      </c>
      <c r="F51" s="8">
        <f t="shared" si="24"/>
        <v>0</v>
      </c>
      <c r="H51" s="24"/>
      <c r="I51" s="17" t="s">
        <v>18</v>
      </c>
      <c r="J51" s="7">
        <f t="shared" si="21"/>
        <v>5</v>
      </c>
      <c r="K51" s="7">
        <f t="shared" si="22"/>
        <v>4</v>
      </c>
      <c r="L51" s="7">
        <f t="shared" si="23"/>
        <v>1</v>
      </c>
      <c r="M51" s="35">
        <f t="shared" si="25"/>
        <v>800</v>
      </c>
    </row>
    <row r="52" spans="1:13" ht="12.75">
      <c r="A52" s="24"/>
      <c r="B52" s="34" t="s">
        <v>1</v>
      </c>
      <c r="C52" s="7">
        <v>0</v>
      </c>
      <c r="D52" s="7">
        <v>0</v>
      </c>
      <c r="E52" s="7">
        <v>0</v>
      </c>
      <c r="F52" s="8">
        <f t="shared" si="24"/>
        <v>0</v>
      </c>
      <c r="H52" s="24"/>
      <c r="I52" s="34" t="s">
        <v>1</v>
      </c>
      <c r="J52" s="7">
        <f t="shared" si="21"/>
        <v>5</v>
      </c>
      <c r="K52" s="7">
        <f t="shared" si="22"/>
        <v>0</v>
      </c>
      <c r="L52" s="7">
        <f t="shared" si="23"/>
        <v>5</v>
      </c>
      <c r="M52" s="35">
        <f t="shared" si="25"/>
        <v>0</v>
      </c>
    </row>
    <row r="53" spans="1:13" ht="12.75">
      <c r="A53" s="24"/>
      <c r="B53" s="17" t="s">
        <v>8</v>
      </c>
      <c r="C53" s="7">
        <v>0</v>
      </c>
      <c r="D53" s="7">
        <v>0</v>
      </c>
      <c r="E53" s="7">
        <v>0</v>
      </c>
      <c r="F53" s="8">
        <f t="shared" si="24"/>
        <v>0</v>
      </c>
      <c r="H53" s="24"/>
      <c r="I53" s="17" t="s">
        <v>8</v>
      </c>
      <c r="J53" s="7">
        <f t="shared" si="21"/>
        <v>3</v>
      </c>
      <c r="K53" s="7">
        <f t="shared" si="22"/>
        <v>2</v>
      </c>
      <c r="L53" s="7">
        <f t="shared" si="23"/>
        <v>1</v>
      </c>
      <c r="M53" s="35">
        <f t="shared" si="25"/>
        <v>666.6666666666666</v>
      </c>
    </row>
    <row r="54" spans="1:13" ht="12.75">
      <c r="A54" s="24"/>
      <c r="B54" s="17" t="s">
        <v>19</v>
      </c>
      <c r="C54" s="7">
        <v>0</v>
      </c>
      <c r="D54" s="7">
        <v>0</v>
      </c>
      <c r="E54" s="7">
        <v>0</v>
      </c>
      <c r="F54" s="8">
        <f t="shared" si="24"/>
        <v>0</v>
      </c>
      <c r="H54" s="24"/>
      <c r="I54" s="17" t="s">
        <v>19</v>
      </c>
      <c r="J54" s="7">
        <f t="shared" si="21"/>
        <v>6</v>
      </c>
      <c r="K54" s="7">
        <f t="shared" si="22"/>
        <v>3</v>
      </c>
      <c r="L54" s="7">
        <f t="shared" si="23"/>
        <v>3</v>
      </c>
      <c r="M54" s="35">
        <f t="shared" si="25"/>
        <v>500</v>
      </c>
    </row>
    <row r="55" spans="1:13" ht="12.75">
      <c r="A55" s="25"/>
      <c r="B55" s="26" t="s">
        <v>43</v>
      </c>
      <c r="C55" s="9">
        <v>0</v>
      </c>
      <c r="D55" s="9">
        <v>0</v>
      </c>
      <c r="E55" s="9">
        <v>0</v>
      </c>
      <c r="F55" s="10">
        <f t="shared" si="24"/>
        <v>0</v>
      </c>
      <c r="H55" s="25"/>
      <c r="I55" s="26" t="s">
        <v>43</v>
      </c>
      <c r="J55" s="9">
        <f t="shared" si="21"/>
        <v>4</v>
      </c>
      <c r="K55" s="9">
        <f t="shared" si="22"/>
        <v>3</v>
      </c>
      <c r="L55" s="9">
        <f t="shared" si="23"/>
        <v>1</v>
      </c>
      <c r="M55" s="36">
        <f t="shared" si="25"/>
        <v>750</v>
      </c>
    </row>
  </sheetData>
  <mergeCells count="1">
    <mergeCell ref="A1:M1"/>
  </mergeCells>
  <printOptions horizontalCentered="1"/>
  <pageMargins left="0.5905511811023623" right="0.5905511811023623" top="0.984251968503937" bottom="0.7874015748031497" header="0.31496062992125984" footer="0.31496062992125984"/>
  <pageSetup horizontalDpi="300" verticalDpi="300" orientation="portrait" paperSize="9" r:id="rId2"/>
  <headerFooter alignWithMargins="0">
    <oddHeader>&amp;L&amp;G&amp;CCOMITE DEPARTEMENTAL
DE BASEBALL, SOFTBALL ET CRICKET DU VAL D'OISE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 BASEBALL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</dc:creator>
  <cp:keywords/>
  <dc:description/>
  <cp:lastModifiedBy>REGIS</cp:lastModifiedBy>
  <cp:lastPrinted>2007-04-20T09:29:09Z</cp:lastPrinted>
  <dcterms:created xsi:type="dcterms:W3CDTF">2005-02-22T14:17:15Z</dcterms:created>
  <dcterms:modified xsi:type="dcterms:W3CDTF">2007-04-20T09:34:35Z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-396060947</vt:i4>
  </property>
  <property fmtid="{D5CDD505-2E9C-101B-9397-08002B2CF9AE}" pid="4" name="_EmailSubje">
    <vt:lpwstr>Championnat CD 95 SENIOR 2007</vt:lpwstr>
  </property>
  <property fmtid="{D5CDD505-2E9C-101B-9397-08002B2CF9AE}" pid="5" name="_AuthorEma">
    <vt:lpwstr>ctd.baseball95@wanadoo.fr</vt:lpwstr>
  </property>
  <property fmtid="{D5CDD505-2E9C-101B-9397-08002B2CF9AE}" pid="6" name="_AuthorEmailDisplayNa">
    <vt:lpwstr>ctd.baseball95</vt:lpwstr>
  </property>
</Properties>
</file>